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4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492" documentId="8_{CB0FA919-9859-446E-B8E5-99DE94C507FC}" xr6:coauthVersionLast="47" xr6:coauthVersionMax="47" xr10:uidLastSave="{FB0F2FB1-4714-43B9-9BFE-F4D63A97B750}"/>
  <bookViews>
    <workbookView xWindow="-110" yWindow="-110" windowWidth="19420" windowHeight="10420" firstSheet="1" activeTab="1" xr2:uid="{00000000-000D-0000-FFFF-FFFF00000000}"/>
  </bookViews>
  <sheets>
    <sheet name="Sheet1" sheetId="1" state="hidden" r:id="rId1"/>
    <sheet name="VWO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K30" i="4" l="1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<sst xmlns="http://schemas.openxmlformats.org/spreadsheetml/2006/main" count="512" uniqueCount="129">
  <si>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</si>
  <si>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</si>
  <si>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</si>
  <si>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</si>
  <si>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</si>
  <si>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</si>
  <si>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</si>
  <si>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</si>
  <si>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</si>
  <si>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</si>
  <si>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</si>
  <si>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</si>
  <si>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</si>
  <si>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</si>
  <si>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</si>
  <si>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</si>
  <si>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</si>
  <si>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</si>
  <si>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</si>
  <si>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</si>
  <si>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</si>
  <si>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</si>
  <si>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</si>
  <si>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</si>
  <si>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</si>
  <si>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</si>
  <si>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</si>
  <si>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</si>
  <si>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</si>
  <si>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</si>
  <si>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</si>
  <si>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</si>
  <si>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</si>
  <si>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</si>
  <si>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</si>
  <si>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</si>
  <si>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</si>
  <si>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</si>
  <si>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</si>
  <si>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</si>
  <si>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</si>
  <si>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</si>
  <si>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</si>
  <si>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</si>
  <si>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</si>
  <si>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</si>
  <si>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</si>
  <si>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</si>
  <si>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</si>
  <si>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</si>
  <si>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</si>
  <si>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</si>
  <si>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</si>
  <si>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</si>
  <si>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</si>
  <si>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</si>
  <si>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</si>
  <si>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</si>
  <si>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</si>
  <si>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</si>
  <si>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</si>
  <si>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</si>
  <si>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</si>
  <si>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</si>
  <si>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</si>
  <si>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</si>
  <si>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</si>
  <si>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</si>
  <si>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</si>
  <si>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</si>
  <si>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</si>
  <si>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</si>
  <si>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</si>
  <si>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</si>
  <si>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</si>
  <si>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</si>
  <si>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</si>
  <si>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</si>
  <si>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</si>
  <si>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</si>
  <si>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</si>
  <si>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</si>
  <si>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</si>
  <si>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</si>
  <si>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</si>
  <si>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</si>
  <si>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</si>
  <si>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</si>
  <si>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</si>
  <si>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</si>
  <si>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10V -  2025 - 2028</t>
  </si>
  <si>
    <t>Wiskunde C</t>
  </si>
  <si>
    <t>Laptopgebruik</t>
  </si>
  <si>
    <t>Formules, Grafieken, Rekenen, Herleiden</t>
  </si>
  <si>
    <t>A, B1, C</t>
  </si>
  <si>
    <t>Statistiek en Combinatoriek</t>
  </si>
  <si>
    <t>A, B2, E1, E2, E3</t>
  </si>
  <si>
    <t>Machtsverbanden en kansrekening</t>
  </si>
  <si>
    <t>A, B1, C, E4</t>
  </si>
  <si>
    <t>Meetkunde</t>
  </si>
  <si>
    <t>A, B1, G</t>
  </si>
  <si>
    <t> </t>
  </si>
  <si>
    <t>Kansrekening en Kansverdelingen</t>
  </si>
  <si>
    <t>A, E4, E5</t>
  </si>
  <si>
    <t>Rijen, exponenten, logaritmen en onderzoeksopgaven</t>
  </si>
  <si>
    <t>A, C, D, E1</t>
  </si>
  <si>
    <t>A, G</t>
  </si>
  <si>
    <t>Statistiek en ICT</t>
  </si>
  <si>
    <t>A, E6</t>
  </si>
  <si>
    <t>Toetsen van hypothesen</t>
  </si>
  <si>
    <t>H</t>
  </si>
  <si>
    <t>Logisch redeneren en combinatoriek</t>
  </si>
  <si>
    <t>A, B2, F</t>
  </si>
  <si>
    <t xml:space="preserve">Meetkunde toepassen </t>
  </si>
  <si>
    <t>Werken met formules</t>
  </si>
  <si>
    <t>A, B1, C, D</t>
  </si>
  <si>
    <t>Toegestane hulpmiddelen</t>
  </si>
  <si>
    <t>9M – 2025-2027</t>
  </si>
  <si>
    <t>10M – 2024-2026</t>
  </si>
  <si>
    <t>4H – 2025-2027</t>
  </si>
  <si>
    <t>Overgangseis</t>
  </si>
  <si>
    <t>5H – 2024-2026</t>
  </si>
  <si>
    <t>11V – 2024-2027</t>
  </si>
  <si>
    <t>12V – 2023-2026</t>
  </si>
  <si>
    <t>Mondeling</t>
  </si>
  <si>
    <t>Science Periode</t>
  </si>
  <si>
    <t>Wiskunde A</t>
  </si>
  <si>
    <t>Wiskunde B</t>
  </si>
  <si>
    <t>Wiskunde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</si>
</sst>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5" xfId="0" applyNumberFormat="1" applyFont="1" applyBorder="1" applyAlignment="1">
      <alignment shrinkToFit="1"/>
    </xf>
    <xf numFmtId="4" fontId="1" fillId="0" borderId="15" xfId="0" applyNumberFormat="1" applyFont="1" applyBorder="1"/>
    <xf numFmtId="4" fontId="1" fillId="0" borderId="16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1" fillId="5" borderId="20" xfId="0" applyFont="1" applyFill="1" applyBorder="1" applyAlignment="1">
      <alignment vertical="top" wrapText="1"/>
    </xf>
    <xf numFmtId="0" fontId="1" fillId="5" borderId="21" xfId="0" applyFont="1" applyFill="1" applyBorder="1" applyAlignment="1">
      <alignment vertical="top" wrapText="1"/>
    </xf>
    <xf numFmtId="0" fontId="1" fillId="5" borderId="22" xfId="0" applyFont="1" applyFill="1" applyBorder="1" applyAlignment="1">
      <alignment vertical="top" wrapText="1"/>
    </xf>
    <xf numFmtId="0" fontId="1" fillId="5" borderId="23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2" xfId="0" applyNumberFormat="1" applyFont="1" applyBorder="1" applyAlignment="1">
      <alignment textRotation="135" wrapText="1" shrinkToFit="1"/>
    </xf>
    <xf numFmtId="4" fontId="11" fillId="0" borderId="13" xfId="0" applyNumberFormat="1" applyFont="1" applyBorder="1" applyAlignment="1">
      <alignment textRotation="135" wrapText="1" shrinkToFit="1"/>
    </xf>
    <xf numFmtId="0" fontId="11" fillId="0" borderId="13" xfId="0" applyFont="1" applyBorder="1" applyAlignment="1">
      <alignment textRotation="135" wrapText="1" shrinkToFit="1"/>
    </xf>
    <xf numFmtId="0" fontId="11" fillId="0" borderId="14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4" xfId="0" applyFont="1" applyBorder="1" applyAlignment="1">
      <alignment shrinkToFit="1"/>
    </xf>
    <xf numFmtId="0" fontId="1" fillId="0" borderId="24" xfId="0" applyFont="1" applyBorder="1"/>
    <xf numFmtId="0" fontId="1" fillId="0" borderId="25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19" xfId="0" applyBorder="1"/>
    <xf numFmtId="0" fontId="12" fillId="2" borderId="1" xfId="0" applyFont="1" applyFill="1" applyBorder="1"/>
    <xf numFmtId="0" fontId="2" fillId="0" borderId="2" xfId="0" applyFont="1" applyBorder="1" applyAlignment="1">
      <alignment wrapText="1"/>
    </xf>
    <xf numFmtId="0" fontId="1" fillId="2" borderId="26" xfId="0" applyFont="1" applyFill="1" applyBorder="1" applyAlignment="1">
      <alignment vertical="top"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1" fillId="2" borderId="29" xfId="0" applyFont="1" applyFill="1" applyBorder="1" applyAlignment="1">
      <alignment vertical="top" wrapText="1"/>
    </xf>
    <xf numFmtId="0" fontId="2" fillId="0" borderId="30" xfId="0" applyFont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19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193"/>
      <tableStyleElement type="firstRowStripe" dxfId="192"/>
      <tableStyleElement type="secondRowStripe" dxfId="191"/>
    </tableStyle>
    <tableStyle name="Sheet1-style 2" pivot="0" count="3" xr9:uid="{00000000-0011-0000-FFFF-FFFF01000000}">
      <tableStyleElement type="headerRow" dxfId="190"/>
      <tableStyleElement type="firstRowStripe" dxfId="189"/>
      <tableStyleElement type="secondRowStripe" dxfId="188"/>
    </tableStyle>
    <tableStyle name="Sheet1-style 3" pivot="0" count="3" xr9:uid="{00000000-0011-0000-FFFF-FFFF02000000}">
      <tableStyleElement type="headerRow" dxfId="187"/>
      <tableStyleElement type="firstRowStripe" dxfId="186"/>
      <tableStyleElement type="secondRowStripe" dxfId="185"/>
    </tableStyle>
    <tableStyle name="Sheet1-style 4" pivot="0" count="3" xr9:uid="{00000000-0011-0000-FFFF-FFFF03000000}">
      <tableStyleElement type="headerRow" dxfId="184"/>
      <tableStyleElement type="firstRowStripe" dxfId="183"/>
      <tableStyleElement type="secondRowStripe" dxfId="182"/>
    </tableStyle>
    <tableStyle name="Sheet1-style 5" pivot="0" count="3" xr9:uid="{00000000-0011-0000-FFFF-FFFF04000000}">
      <tableStyleElement type="headerRow" dxfId="181"/>
      <tableStyleElement type="firstRowStripe" dxfId="180"/>
      <tableStyleElement type="secondRowStripe" dxfId="179"/>
    </tableStyle>
    <tableStyle name="Sheet1-style 6" pivot="0" count="3" xr9:uid="{00000000-0011-0000-FFFF-FFFF05000000}">
      <tableStyleElement type="headerRow" dxfId="178"/>
      <tableStyleElement type="firstRowStripe" dxfId="177"/>
      <tableStyleElement type="secondRowStripe" dxfId="176"/>
    </tableStyle>
    <tableStyle name="Sheet1-style 7" pivot="0" count="3" xr9:uid="{00000000-0011-0000-FFFF-FFFF06000000}">
      <tableStyleElement type="headerRow" dxfId="175"/>
      <tableStyleElement type="firstRowStripe" dxfId="174"/>
      <tableStyleElement type="secondRowStripe" dxfId="173"/>
    </tableStyle>
    <tableStyle name="Sheet1-style 8" pivot="0" count="3" xr9:uid="{00000000-0011-0000-FFFF-FFFF07000000}">
      <tableStyleElement type="headerRow" dxfId="172"/>
      <tableStyleElement type="firstRowStripe" dxfId="171"/>
      <tableStyleElement type="secondRowStripe" dxfId="170"/>
    </tableStyle>
    <tableStyle name="Sheet1-style 9" pivot="0" count="3" xr9:uid="{00000000-0011-0000-FFFF-FFFF08000000}">
      <tableStyleElement type="headerRow" dxfId="169"/>
      <tableStyleElement type="firstRowStripe" dxfId="168"/>
      <tableStyleElement type="secondRowStripe" dxfId="167"/>
    </tableStyle>
    <tableStyle name="Sheet1-style 10" pivot="0" count="3" xr9:uid="{00000000-0011-0000-FFFF-FFFF09000000}">
      <tableStyleElement type="headerRow" dxfId="166"/>
      <tableStyleElement type="firstRowStripe" dxfId="165"/>
      <tableStyleElement type="secondRowStripe" dxfId="164"/>
    </tableStyle>
    <tableStyle name="Sheet1-style 11" pivot="0" count="3" xr9:uid="{00000000-0011-0000-FFFF-FFFF0A000000}">
      <tableStyleElement type="headerRow" dxfId="163"/>
      <tableStyleElement type="firstRowStripe" dxfId="162"/>
      <tableStyleElement type="secondRowStripe" dxfId="161"/>
    </tableStyle>
    <tableStyle name="Sheet1-style 12" pivot="0" count="3" xr9:uid="{00000000-0011-0000-FFFF-FFFF0B000000}">
      <tableStyleElement type="headerRow" dxfId="160"/>
      <tableStyleElement type="firstRowStripe" dxfId="159"/>
      <tableStyleElement type="secondRowStripe" dxfId="158"/>
    </tableStyle>
    <tableStyle name="Sheet1-style 13" pivot="0" count="3" xr9:uid="{00000000-0011-0000-FFFF-FFFF0C000000}">
      <tableStyleElement type="headerRow" dxfId="157"/>
      <tableStyleElement type="firstRowStripe" dxfId="156"/>
      <tableStyleElement type="secondRowStripe" dxfId="155"/>
    </tableStyle>
    <tableStyle name="Sheet1-style 14" pivot="0" count="3" xr9:uid="{00000000-0011-0000-FFFF-FFFF0D000000}">
      <tableStyleElement type="headerRow" dxfId="154"/>
      <tableStyleElement type="firstRowStripe" dxfId="153"/>
      <tableStyleElement type="secondRowStripe" dxfId="152"/>
    </tableStyle>
    <tableStyle name="Sheet1-style 15" pivot="0" count="3" xr9:uid="{00000000-0011-0000-FFFF-FFFF0E000000}">
      <tableStyleElement type="headerRow" dxfId="151"/>
      <tableStyleElement type="firstRowStripe" dxfId="150"/>
      <tableStyleElement type="secondRowStripe" dxfId="149"/>
    </tableStyle>
    <tableStyle name="Sheet1-style 16" pivot="0" count="3" xr9:uid="{00000000-0011-0000-FFFF-FFFF0F000000}">
      <tableStyleElement type="headerRow" dxfId="148"/>
      <tableStyleElement type="firstRowStripe" dxfId="147"/>
      <tableStyleElement type="secondRowStripe" dxfId="146"/>
    </tableStyle>
    <tableStyle name="Sheet1-style 17" pivot="0" count="3" xr9:uid="{00000000-0011-0000-FFFF-FFFF10000000}">
      <tableStyleElement type="headerRow" dxfId="145"/>
      <tableStyleElement type="firstRowStripe" dxfId="144"/>
      <tableStyleElement type="secondRowStripe" dxfId="143"/>
    </tableStyle>
    <tableStyle name="Sheet1-style 18" pivot="0" count="3" xr9:uid="{00000000-0011-0000-FFFF-FFFF11000000}">
      <tableStyleElement type="headerRow" dxfId="142"/>
      <tableStyleElement type="firstRowStripe" dxfId="141"/>
      <tableStyleElement type="secondRowStripe" dxfId="140"/>
    </tableStyle>
    <tableStyle name="Sheet1-style 19" pivot="0" count="3" xr9:uid="{00000000-0011-0000-FFFF-FFFF12000000}">
      <tableStyleElement type="headerRow" dxfId="139"/>
      <tableStyleElement type="firstRowStripe" dxfId="138"/>
      <tableStyleElement type="secondRowStripe" dxfId="137"/>
    </tableStyle>
    <tableStyle name="Sheet1-style 20" pivot="0" count="3" xr9:uid="{00000000-0011-0000-FFFF-FFFF13000000}">
      <tableStyleElement type="headerRow" dxfId="136"/>
      <tableStyleElement type="firstRowStripe" dxfId="135"/>
      <tableStyleElement type="secondRowStripe" dxfId="134"/>
    </tableStyle>
    <tableStyle name="Sheet1-style 21" pivot="0" count="3" xr9:uid="{00000000-0011-0000-FFFF-FFFF14000000}">
      <tableStyleElement type="headerRow" dxfId="133"/>
      <tableStyleElement type="firstRowStripe" dxfId="132"/>
      <tableStyleElement type="secondRowStripe" dxfId="131"/>
    </tableStyle>
    <tableStyle name="Sheet1-style 22" pivot="0" count="3" xr9:uid="{00000000-0011-0000-FFFF-FFFF15000000}">
      <tableStyleElement type="headerRow" dxfId="130"/>
      <tableStyleElement type="firstRowStripe" dxfId="129"/>
      <tableStyleElement type="secondRowStripe" dxfId="128"/>
    </tableStyle>
    <tableStyle name="Sheet1-style 23" pivot="0" count="3" xr9:uid="{00000000-0011-0000-FFFF-FFFF16000000}">
      <tableStyleElement type="headerRow" dxfId="127"/>
      <tableStyleElement type="firstRowStripe" dxfId="126"/>
      <tableStyleElement type="secondRowStripe" dxfId="125"/>
    </tableStyle>
    <tableStyle name="Sheet1-style 24" pivot="0" count="3" xr9:uid="{00000000-0011-0000-FFFF-FFFF17000000}">
      <tableStyleElement type="headerRow" dxfId="124"/>
      <tableStyleElement type="firstRowStripe" dxfId="123"/>
      <tableStyleElement type="secondRowStripe" dxfId="122"/>
    </tableStyle>
    <tableStyle name="Sheet1-style 25" pivot="0" count="3" xr9:uid="{00000000-0011-0000-FFFF-FFFF18000000}">
      <tableStyleElement type="headerRow" dxfId="121"/>
      <tableStyleElement type="firstRowStripe" dxfId="120"/>
      <tableStyleElement type="secondRowStripe" dxfId="119"/>
    </tableStyle>
    <tableStyle name="Sheet1-style 26" pivot="0" count="3" xr9:uid="{00000000-0011-0000-FFFF-FFFF19000000}">
      <tableStyleElement type="headerRow" dxfId="118"/>
      <tableStyleElement type="firstRowStripe" dxfId="117"/>
      <tableStyleElement type="secondRowStripe" dxfId="116"/>
    </tableStyle>
    <tableStyle name="Sheet1-style 27" pivot="0" count="3" xr9:uid="{00000000-0011-0000-FFFF-FFFF1A000000}">
      <tableStyleElement type="headerRow" dxfId="115"/>
      <tableStyleElement type="firstRowStripe" dxfId="114"/>
      <tableStyleElement type="secondRowStripe" dxfId="113"/>
    </tableStyle>
    <tableStyle name="Sheet1-style 28" pivot="0" count="3" xr9:uid="{00000000-0011-0000-FFFF-FFFF1B000000}">
      <tableStyleElement type="headerRow" dxfId="112"/>
      <tableStyleElement type="firstRowStripe" dxfId="111"/>
      <tableStyleElement type="secondRowStripe" dxfId="110"/>
    </tableStyle>
    <tableStyle name="Sheet1-style 29" pivot="0" count="3" xr9:uid="{00000000-0011-0000-FFFF-FFFF1C000000}">
      <tableStyleElement type="headerRow" dxfId="109"/>
      <tableStyleElement type="firstRowStripe" dxfId="108"/>
      <tableStyleElement type="secondRowStripe" dxfId="107"/>
    </tableStyle>
    <tableStyle name="Sheet1-style 30" pivot="0" count="3" xr9:uid="{00000000-0011-0000-FFFF-FFFF1D000000}">
      <tableStyleElement type="headerRow" dxfId="106"/>
      <tableStyleElement type="firstRowStripe" dxfId="105"/>
      <tableStyleElement type="secondRowStripe" dxfId="104"/>
    </tableStyle>
    <tableStyle name="Sheet1-style 31" pivot="0" count="3" xr9:uid="{00000000-0011-0000-FFFF-FFFF1E000000}">
      <tableStyleElement type="headerRow" dxfId="103"/>
      <tableStyleElement type="firstRowStripe" dxfId="102"/>
      <tableStyleElement type="secondRowStripe" dxfId="101"/>
    </tableStyle>
    <tableStyle name="Sheet1-style 32" pivot="0" count="3" xr9:uid="{00000000-0011-0000-FFFF-FFFF1F000000}">
      <tableStyleElement type="headerRow" dxfId="100"/>
      <tableStyleElement type="firstRowStripe" dxfId="99"/>
      <tableStyleElement type="secondRowStripe" dxfId="98"/>
    </tableStyle>
    <tableStyle name="Sheet1-style 33" pivot="0" count="3" xr9:uid="{00000000-0011-0000-FFFF-FFFF20000000}">
      <tableStyleElement type="headerRow" dxfId="97"/>
      <tableStyleElement type="firstRowStripe" dxfId="96"/>
      <tableStyleElement type="secondRowStripe" dxfId="95"/>
    </tableStyle>
    <tableStyle name="Sheet1-style 34" pivot="0" count="3" xr9:uid="{00000000-0011-0000-FFFF-FFFF21000000}">
      <tableStyleElement type="headerRow" dxfId="94"/>
      <tableStyleElement type="firstRowStripe" dxfId="93"/>
      <tableStyleElement type="secondRowStripe" dxfId="92"/>
    </tableStyle>
    <tableStyle name="Sheet1-style 35" pivot="0" count="3" xr9:uid="{00000000-0011-0000-FFFF-FFFF22000000}">
      <tableStyleElement type="headerRow" dxfId="91"/>
      <tableStyleElement type="firstRowStripe" dxfId="90"/>
      <tableStyleElement type="secondRowStripe" dxfId="89"/>
    </tableStyle>
    <tableStyle name="Sheet1-style 36" pivot="0" count="3" xr9:uid="{00000000-0011-0000-FFFF-FFFF23000000}">
      <tableStyleElement type="headerRow" dxfId="88"/>
      <tableStyleElement type="firstRowStripe" dxfId="87"/>
      <tableStyleElement type="secondRowStripe" dxfId="86"/>
    </tableStyle>
    <tableStyle name="Sheet1-style 37" pivot="0" count="3" xr9:uid="{00000000-0011-0000-FFFF-FFFF24000000}">
      <tableStyleElement type="headerRow" dxfId="85"/>
      <tableStyleElement type="firstRowStripe" dxfId="84"/>
      <tableStyleElement type="secondRowStripe" dxfId="83"/>
    </tableStyle>
    <tableStyle name="Sheet1-style 38" pivot="0" count="3" xr9:uid="{00000000-0011-0000-FFFF-FFFF25000000}">
      <tableStyleElement type="headerRow" dxfId="82"/>
      <tableStyleElement type="firstRowStripe" dxfId="81"/>
      <tableStyleElement type="secondRowStripe" dxfId="80"/>
    </tableStyle>
    <tableStyle name="Sheet1-style 39" pivot="0" count="3" xr9:uid="{00000000-0011-0000-FFFF-FFFF26000000}">
      <tableStyleElement type="headerRow" dxfId="79"/>
      <tableStyleElement type="firstRowStripe" dxfId="78"/>
      <tableStyleElement type="secondRowStripe" dxfId="77"/>
    </tableStyle>
    <tableStyle name="Sheet1-style 40" pivot="0" count="3" xr9:uid="{00000000-0011-0000-FFFF-FFFF27000000}">
      <tableStyleElement type="headerRow" dxfId="76"/>
      <tableStyleElement type="firstRowStripe" dxfId="75"/>
      <tableStyleElement type="secondRowStripe" dxfId="74"/>
    </tableStyle>
    <tableStyle name="Sheet1-style 41" pivot="0" count="3" xr9:uid="{00000000-0011-0000-FFFF-FFFF28000000}">
      <tableStyleElement type="headerRow" dxfId="73"/>
      <tableStyleElement type="firstRowStripe" dxfId="72"/>
      <tableStyleElement type="secondRowStripe" dxfId="71"/>
    </tableStyle>
    <tableStyle name="Sheet1-style 42" pivot="0" count="3" xr9:uid="{00000000-0011-0000-FFFF-FFFF29000000}">
      <tableStyleElement type="headerRow" dxfId="70"/>
      <tableStyleElement type="firstRowStripe" dxfId="69"/>
      <tableStyleElement type="secondRowStripe" dxfId="68"/>
    </tableStyle>
    <tableStyle name="Sheet1-style 43" pivot="0" count="3" xr9:uid="{00000000-0011-0000-FFFF-FFFF2A000000}">
      <tableStyleElement type="headerRow" dxfId="67"/>
      <tableStyleElement type="firstRowStripe" dxfId="66"/>
      <tableStyleElement type="secondRowStripe" dxfId="65"/>
    </tableStyle>
    <tableStyle name="Sheet1-style 44" pivot="0" count="3" xr9:uid="{00000000-0011-0000-FFFF-FFFF2B000000}">
      <tableStyleElement type="headerRow" dxfId="64"/>
      <tableStyleElement type="firstRowStripe" dxfId="63"/>
      <tableStyleElement type="secondRowStripe" dxfId="62"/>
    </tableStyle>
    <tableStyle name="MAVO-style" pivot="0" count="3" xr9:uid="{00000000-0011-0000-FFFF-FFFF2C000000}">
      <tableStyleElement type="headerRow" dxfId="61"/>
      <tableStyleElement type="firstRowStripe" dxfId="60"/>
      <tableStyleElement type="secondRowStripe" dxfId="59"/>
    </tableStyle>
    <tableStyle name="MAVO-style 2" pivot="0" count="3" xr9:uid="{00000000-0011-0000-FFFF-FFFF2D000000}">
      <tableStyleElement type="headerRow" dxfId="58"/>
      <tableStyleElement type="firstRowStripe" dxfId="57"/>
      <tableStyleElement type="secondRowStripe" dxfId="56"/>
    </tableStyle>
    <tableStyle name="MAVO-style 3" pivot="0" count="3" xr9:uid="{00000000-0011-0000-FFFF-FFFF2E000000}">
      <tableStyleElement type="headerRow" dxfId="55"/>
      <tableStyleElement type="firstRowStripe" dxfId="54"/>
      <tableStyleElement type="secondRowStripe" dxfId="53"/>
    </tableStyle>
    <tableStyle name="MAVO-style 4" pivot="0" count="3" xr9:uid="{00000000-0011-0000-FFFF-FFFF2F000000}">
      <tableStyleElement type="headerRow" dxfId="52"/>
      <tableStyleElement type="firstRowStripe" dxfId="51"/>
      <tableStyleElement type="secondRowStripe" dxfId="50"/>
    </tableStyle>
    <tableStyle name="HAVO-style" pivot="0" count="3" xr9:uid="{00000000-0011-0000-FFFF-FFFF30000000}">
      <tableStyleElement type="headerRow" dxfId="49"/>
      <tableStyleElement type="firstRowStripe" dxfId="48"/>
      <tableStyleElement type="secondRowStripe" dxfId="47"/>
    </tableStyle>
    <tableStyle name="HAVO-style 2" pivot="0" count="3" xr9:uid="{00000000-0011-0000-FFFF-FFFF31000000}">
      <tableStyleElement type="headerRow" dxfId="46"/>
      <tableStyleElement type="firstRowStripe" dxfId="45"/>
      <tableStyleElement type="secondRowStripe" dxfId="44"/>
    </tableStyle>
    <tableStyle name="HAVO-style 3" pivot="0" count="3" xr9:uid="{00000000-0011-0000-FFFF-FFFF32000000}">
      <tableStyleElement type="headerRow" dxfId="43"/>
      <tableStyleElement type="firstRowStripe" dxfId="42"/>
      <tableStyleElement type="secondRowStripe" dxfId="41"/>
    </tableStyle>
    <tableStyle name="HAVO-style 4" pivot="0" count="3" xr9:uid="{00000000-0011-0000-FFFF-FFFF33000000}">
      <tableStyleElement type="headerRow" dxfId="40"/>
      <tableStyleElement type="firstRowStripe" dxfId="39"/>
      <tableStyleElement type="secondRowStripe" dxfId="38"/>
    </tableStyle>
    <tableStyle name="VWO-style" pivot="0" count="3" xr9:uid="{00000000-0011-0000-FFFF-FFFF34000000}">
      <tableStyleElement type="headerRow" dxfId="37"/>
      <tableStyleElement type="firstRowStripe" dxfId="36"/>
      <tableStyleElement type="secondRowStripe" dxfId="35"/>
    </tableStyle>
    <tableStyle name="VWO-style 2" pivot="0" count="3" xr9:uid="{00000000-0011-0000-FFFF-FFFF35000000}">
      <tableStyleElement type="headerRow" dxfId="34"/>
      <tableStyleElement type="firstRowStripe" dxfId="33"/>
      <tableStyleElement type="secondRowStripe" dxfId="32"/>
    </tableStyle>
    <tableStyle name="VWO-style 3" pivot="0" count="3" xr9:uid="{00000000-0011-0000-FFFF-FFFF36000000}">
      <tableStyleElement type="headerRow" dxfId="31"/>
      <tableStyleElement type="firstRowStripe" dxfId="30"/>
      <tableStyleElement type="secondRowStripe" dxfId="29"/>
    </tableStyle>
    <tableStyle name="VWO-style 4" pivot="0" count="3" xr9:uid="{00000000-0011-0000-FFFF-FFFF37000000}">
      <tableStyleElement type="headerRow" dxfId="28"/>
      <tableStyleElement type="firstRowStripe" dxfId="27"/>
      <tableStyleElement type="secondRowStrip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4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4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4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4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4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sqref="A1:M36"/>
    </sheetView>
  </sheetViews>
  <sheetFormatPr defaultColWidth="14.42578125" defaultRowHeight="15" customHeight="1"/>
  <cols>
    <col min="1" max="1" width="16.5703125" customWidth="1"/>
    <col min="2" max="2" width="8.5703125" customWidth="1"/>
    <col min="3" max="3" width="18" customWidth="1"/>
    <col min="4" max="4" width="49.42578125" bestFit="1" customWidth="1"/>
    <col min="5" max="5" width="11.7109375" customWidth="1"/>
    <col min="6" max="6" width="9.85546875" customWidth="1"/>
    <col min="7" max="7" width="15.57031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33</v>
      </c>
      <c r="D2" s="38" t="s">
        <v>91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92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10" t="s">
        <v>93</v>
      </c>
      <c r="E6" s="10" t="s">
        <v>28</v>
      </c>
      <c r="F6" s="11" t="s">
        <v>29</v>
      </c>
      <c r="G6" s="62" t="s">
        <v>94</v>
      </c>
      <c r="H6" s="10"/>
      <c r="I6" s="10"/>
      <c r="J6" s="10"/>
      <c r="K6" s="11"/>
      <c r="L6" s="54">
        <v>25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19</v>
      </c>
      <c r="D7" s="17" t="s">
        <v>95</v>
      </c>
      <c r="E7" s="16" t="s">
        <v>42</v>
      </c>
      <c r="F7" s="9" t="s">
        <v>29</v>
      </c>
      <c r="G7" s="62" t="s">
        <v>96</v>
      </c>
      <c r="H7" s="16"/>
      <c r="I7" s="16"/>
      <c r="J7" s="16"/>
      <c r="K7" s="9"/>
      <c r="L7" s="55">
        <v>25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19</v>
      </c>
      <c r="D8" s="17" t="s">
        <v>97</v>
      </c>
      <c r="E8" s="16" t="s">
        <v>47</v>
      </c>
      <c r="F8" s="9" t="s">
        <v>29</v>
      </c>
      <c r="G8" s="62" t="s">
        <v>98</v>
      </c>
      <c r="H8" s="16"/>
      <c r="I8" s="16"/>
      <c r="J8" s="16"/>
      <c r="K8" s="9"/>
      <c r="L8" s="55">
        <v>25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9">
        <v>1404</v>
      </c>
      <c r="C9" s="16" t="s">
        <v>19</v>
      </c>
      <c r="D9" s="17" t="s">
        <v>99</v>
      </c>
      <c r="E9" s="16" t="s">
        <v>52</v>
      </c>
      <c r="F9" s="9" t="s">
        <v>29</v>
      </c>
      <c r="G9" s="62" t="s">
        <v>100</v>
      </c>
      <c r="H9" s="16"/>
      <c r="I9" s="16"/>
      <c r="J9" s="16"/>
      <c r="K9" s="9"/>
      <c r="L9" s="55">
        <v>25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62" t="s">
        <v>101</v>
      </c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3501</v>
      </c>
      <c r="C11" s="16" t="s">
        <v>19</v>
      </c>
      <c r="D11" s="17" t="s">
        <v>102</v>
      </c>
      <c r="E11" s="16" t="s">
        <v>28</v>
      </c>
      <c r="F11" s="9" t="s">
        <v>29</v>
      </c>
      <c r="G11" s="62" t="s">
        <v>103</v>
      </c>
      <c r="H11" s="16" t="s">
        <v>29</v>
      </c>
      <c r="I11" s="16" t="s">
        <v>29</v>
      </c>
      <c r="J11" s="16" t="s">
        <v>36</v>
      </c>
      <c r="K11" s="9">
        <v>10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9">
        <v>3503</v>
      </c>
      <c r="C12" s="16" t="s">
        <v>19</v>
      </c>
      <c r="D12" s="17" t="s">
        <v>104</v>
      </c>
      <c r="E12" s="16" t="s">
        <v>42</v>
      </c>
      <c r="F12" s="9" t="s">
        <v>29</v>
      </c>
      <c r="G12" s="62" t="s">
        <v>105</v>
      </c>
      <c r="H12" s="16" t="s">
        <v>29</v>
      </c>
      <c r="I12" s="16" t="s">
        <v>29</v>
      </c>
      <c r="J12" s="16" t="s">
        <v>36</v>
      </c>
      <c r="K12" s="9">
        <v>10</v>
      </c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9">
        <v>3504</v>
      </c>
      <c r="C13" s="16" t="s">
        <v>19</v>
      </c>
      <c r="D13" s="17" t="s">
        <v>99</v>
      </c>
      <c r="E13" s="16" t="s">
        <v>47</v>
      </c>
      <c r="F13" s="9" t="s">
        <v>29</v>
      </c>
      <c r="G13" s="62" t="s">
        <v>106</v>
      </c>
      <c r="H13" s="16" t="s">
        <v>29</v>
      </c>
      <c r="I13" s="16" t="s">
        <v>29</v>
      </c>
      <c r="J13" s="16" t="s">
        <v>36</v>
      </c>
      <c r="K13" s="9">
        <v>10</v>
      </c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40</v>
      </c>
      <c r="B14" s="9">
        <v>3505</v>
      </c>
      <c r="C14" s="16" t="s">
        <v>32</v>
      </c>
      <c r="D14" s="17" t="s">
        <v>107</v>
      </c>
      <c r="E14" s="16" t="s">
        <v>55</v>
      </c>
      <c r="F14" s="9" t="s">
        <v>36</v>
      </c>
      <c r="G14" s="62" t="s">
        <v>108</v>
      </c>
      <c r="H14" s="16" t="s">
        <v>29</v>
      </c>
      <c r="I14" s="16" t="s">
        <v>29</v>
      </c>
      <c r="J14" s="16" t="s">
        <v>36</v>
      </c>
      <c r="K14" s="9">
        <v>10</v>
      </c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40</v>
      </c>
      <c r="B15" s="9">
        <v>3502</v>
      </c>
      <c r="C15" s="16" t="s">
        <v>32</v>
      </c>
      <c r="D15" s="17" t="s">
        <v>109</v>
      </c>
      <c r="E15" s="16" t="s">
        <v>52</v>
      </c>
      <c r="F15" s="9" t="s">
        <v>36</v>
      </c>
      <c r="G15" s="62" t="s">
        <v>110</v>
      </c>
      <c r="H15" s="16" t="s">
        <v>36</v>
      </c>
      <c r="I15" s="16" t="s">
        <v>29</v>
      </c>
      <c r="J15" s="16" t="s">
        <v>36</v>
      </c>
      <c r="K15" s="9">
        <v>10</v>
      </c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62" t="s">
        <v>101</v>
      </c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18</v>
      </c>
      <c r="B17" s="9">
        <v>3601</v>
      </c>
      <c r="C17" s="16" t="s">
        <v>19</v>
      </c>
      <c r="D17" s="17" t="s">
        <v>111</v>
      </c>
      <c r="E17" s="16" t="s">
        <v>28</v>
      </c>
      <c r="F17" s="9" t="s">
        <v>29</v>
      </c>
      <c r="G17" s="62" t="s">
        <v>112</v>
      </c>
      <c r="H17" s="16" t="s">
        <v>29</v>
      </c>
      <c r="I17" s="16" t="s">
        <v>29</v>
      </c>
      <c r="J17" s="16" t="s">
        <v>36</v>
      </c>
      <c r="K17" s="9">
        <v>15</v>
      </c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 t="s">
        <v>18</v>
      </c>
      <c r="B18" s="9">
        <v>3602</v>
      </c>
      <c r="C18" s="16" t="s">
        <v>19</v>
      </c>
      <c r="D18" s="17" t="s">
        <v>113</v>
      </c>
      <c r="E18" s="16" t="s">
        <v>35</v>
      </c>
      <c r="F18" s="9" t="s">
        <v>29</v>
      </c>
      <c r="G18" s="62" t="s">
        <v>100</v>
      </c>
      <c r="H18" s="16" t="s">
        <v>29</v>
      </c>
      <c r="I18" s="16" t="s">
        <v>29</v>
      </c>
      <c r="J18" s="16" t="s">
        <v>36</v>
      </c>
      <c r="K18" s="9">
        <v>15</v>
      </c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 t="s">
        <v>18</v>
      </c>
      <c r="B19" s="9">
        <v>3603</v>
      </c>
      <c r="C19" s="16" t="s">
        <v>19</v>
      </c>
      <c r="D19" s="17" t="s">
        <v>114</v>
      </c>
      <c r="E19" s="16" t="s">
        <v>42</v>
      </c>
      <c r="F19" s="9" t="s">
        <v>29</v>
      </c>
      <c r="G19" s="62" t="s">
        <v>115</v>
      </c>
      <c r="H19" s="16" t="s">
        <v>29</v>
      </c>
      <c r="I19" s="16" t="s">
        <v>29</v>
      </c>
      <c r="J19" s="16" t="s">
        <v>36</v>
      </c>
      <c r="K19" s="9">
        <v>20</v>
      </c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64"/>
      <c r="B29" s="65"/>
      <c r="C29" s="65"/>
      <c r="D29" s="65"/>
      <c r="E29" s="66"/>
      <c r="F29" s="3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7"/>
      <c r="B30" s="63"/>
      <c r="C30" s="63"/>
      <c r="D30" s="63"/>
      <c r="E30" s="68"/>
      <c r="F30" s="35"/>
      <c r="K30" s="9">
        <f>SUM(VWO!$K$6:$K$26)</f>
        <v>100</v>
      </c>
      <c r="L30" s="9">
        <f>SUM(VWO!$L$6:$L$26)</f>
        <v>100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F31" s="35"/>
      <c r="N31" s="74"/>
      <c r="O31" s="74"/>
      <c r="P31" s="74"/>
    </row>
    <row r="32" spans="1:25" ht="14.25" customHeight="1">
      <c r="A32" s="35"/>
      <c r="B32" s="35"/>
      <c r="C32" s="35"/>
      <c r="D32" s="35"/>
      <c r="E32" s="35"/>
      <c r="N32" s="74"/>
      <c r="O32" s="74"/>
      <c r="P32" s="74"/>
    </row>
    <row r="33" spans="1:25" ht="14.25" customHeight="1">
      <c r="A33" s="18" t="s">
        <v>116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117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118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119</v>
      </c>
      <c r="G41" s="1" t="s">
        <v>42</v>
      </c>
      <c r="H41" s="1" t="s">
        <v>120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121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90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122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123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124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125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126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127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91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128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+0UAEn0HDEeHALhk9nSWl/EiZmVtvORdNACrNDHrrDpww4hqPddAS1GvBNR0rl9ZlCbpfls768dIzUWGyuVxmQ==" saltValue="LlnCQAiUgSLXrE/5Lw5rj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Tiny Postma</DisplayName>
        <AccountId>53</AccountId>
        <AccountType/>
      </UserInfo>
    </SharedWithUsers>
    <Oudcohort xmlns="9a1f77bd-59aa-4a65-a19e-fe4c72b1f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25BE57AF-AF5E-4407-A0FF-F815ADAA74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2025-04-18T07:38:41Z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