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522" documentId="8_{CB0FA919-9859-446E-B8E5-99DE94C507FC}" xr6:coauthVersionLast="47" xr6:coauthVersionMax="47" xr10:uidLastSave="{35472E9A-42CA-4346-9A4F-9A20E9577421}"/>
  <bookViews>
    <workbookView xWindow="-110" yWindow="-110" windowWidth="38620" windowHeight="21820" firstSheet="1" activeTab="1" xr2:uid="{00000000-000D-0000-FFFF-FFFF00000000}"/>
  </bookViews>
  <sheets>
    <sheet name="Sheet1" sheetId="1" state="hidden" r:id="rId1"/>
    <sheet name="MAVO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<sst xmlns="http://schemas.openxmlformats.org/spreadsheetml/2006/main" count="464" uniqueCount="116">
  <si>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</si>
  <si>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</si>
  <si>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</si>
  <si>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</si>
  <si>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</si>
  <si>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</si>
  <si>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</si>
  <si>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</si>
  <si>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</si>
  <si>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</si>
  <si>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</si>
  <si>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</si>
  <si>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</si>
  <si>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</si>
  <si>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</si>
  <si>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</si>
  <si>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</si>
  <si>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</si>
  <si>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</si>
  <si>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</si>
  <si>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</si>
  <si>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</si>
  <si>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</si>
  <si>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</si>
  <si>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</si>
  <si>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</si>
  <si>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</si>
  <si>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</si>
  <si>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</si>
  <si>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</si>
  <si>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</si>
  <si>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</si>
  <si>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</si>
  <si>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</si>
  <si>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</si>
  <si>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</si>
  <si>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</si>
  <si>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</si>
  <si>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</si>
  <si>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</si>
  <si>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</si>
  <si>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</si>
  <si>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</si>
  <si>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</si>
  <si>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</si>
  <si>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</si>
  <si>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</si>
  <si>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</si>
  <si>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</si>
  <si>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</si>
  <si>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</si>
  <si>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</si>
  <si>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</si>
  <si>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</si>
  <si>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</si>
  <si>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</si>
  <si>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</si>
  <si>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</si>
  <si>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</si>
  <si>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</si>
  <si>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</si>
  <si>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</si>
  <si>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</si>
  <si>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</si>
  <si>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</si>
  <si>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</si>
  <si>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</si>
  <si>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</si>
  <si>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</si>
  <si>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</si>
  <si>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</si>
  <si>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</si>
  <si>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</si>
  <si>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</si>
  <si>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</si>
  <si>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</si>
  <si>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</si>
  <si>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</si>
  <si>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</si>
  <si>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</si>
  <si>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</si>
  <si>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</si>
  <si>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</si>
  <si>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</si>
  <si>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</si>
  <si>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</si>
  <si>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</si>
  <si>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</si>
  <si>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</si>
  <si>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</si>
  <si>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</si>
  <si>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</si>
  <si>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HS1 Licht en beeld
HS2 Stoffen en materialen</t>
  </si>
  <si>
    <t>K1/2/3/4/7/V1/V2/V3/V4</t>
  </si>
  <si>
    <t>HS3 Warmte en energie
HS4 Stoffen en straling</t>
  </si>
  <si>
    <t>K1/2/3/6/10/11/V3/V4</t>
  </si>
  <si>
    <t>HS6 Het weer
HS7 Krachte en beweging</t>
  </si>
  <si>
    <t>K1/2/3/9/12/V3/V4</t>
  </si>
  <si>
    <t>HS5 Elektriciteit in huis</t>
  </si>
  <si>
    <t>K1/2/3/5/V3/V4</t>
  </si>
  <si>
    <t>HS8 Geluid
HS10 Krachten en constructies</t>
  </si>
  <si>
    <t>K1/2/3/8 /V3/V4</t>
  </si>
  <si>
    <t>HS11 Elektriciteit en magnetisme
HS12 Veiligheid in verkeer</t>
  </si>
  <si>
    <t>K1/2/3/5/9/V3/V4</t>
  </si>
  <si>
    <t>HS9 Schakelingen</t>
  </si>
  <si>
    <t>K1/2/3/5/9/V1/V2/V4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</si>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</sst>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19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193"/>
      <tableStyleElement type="firstRowStripe" dxfId="192"/>
      <tableStyleElement type="secondRowStripe" dxfId="191"/>
    </tableStyle>
    <tableStyle name="Sheet1-style 2" pivot="0" count="3" xr9:uid="{00000000-0011-0000-FFFF-FFFF01000000}">
      <tableStyleElement type="headerRow" dxfId="190"/>
      <tableStyleElement type="firstRowStripe" dxfId="189"/>
      <tableStyleElement type="secondRowStripe" dxfId="188"/>
    </tableStyle>
    <tableStyle name="Sheet1-style 3" pivot="0" count="3" xr9:uid="{00000000-0011-0000-FFFF-FFFF02000000}">
      <tableStyleElement type="headerRow" dxfId="187"/>
      <tableStyleElement type="firstRowStripe" dxfId="186"/>
      <tableStyleElement type="secondRowStripe" dxfId="185"/>
    </tableStyle>
    <tableStyle name="Sheet1-style 4" pivot="0" count="3" xr9:uid="{00000000-0011-0000-FFFF-FFFF03000000}">
      <tableStyleElement type="headerRow" dxfId="184"/>
      <tableStyleElement type="firstRowStripe" dxfId="183"/>
      <tableStyleElement type="secondRowStripe" dxfId="182"/>
    </tableStyle>
    <tableStyle name="Sheet1-style 5" pivot="0" count="3" xr9:uid="{00000000-0011-0000-FFFF-FFFF04000000}">
      <tableStyleElement type="headerRow" dxfId="181"/>
      <tableStyleElement type="firstRowStripe" dxfId="180"/>
      <tableStyleElement type="secondRowStripe" dxfId="179"/>
    </tableStyle>
    <tableStyle name="Sheet1-style 6" pivot="0" count="3" xr9:uid="{00000000-0011-0000-FFFF-FFFF05000000}">
      <tableStyleElement type="headerRow" dxfId="178"/>
      <tableStyleElement type="firstRowStripe" dxfId="177"/>
      <tableStyleElement type="secondRowStripe" dxfId="176"/>
    </tableStyle>
    <tableStyle name="Sheet1-style 7" pivot="0" count="3" xr9:uid="{00000000-0011-0000-FFFF-FFFF06000000}">
      <tableStyleElement type="headerRow" dxfId="175"/>
      <tableStyleElement type="firstRowStripe" dxfId="174"/>
      <tableStyleElement type="secondRowStripe" dxfId="173"/>
    </tableStyle>
    <tableStyle name="Sheet1-style 8" pivot="0" count="3" xr9:uid="{00000000-0011-0000-FFFF-FFFF07000000}">
      <tableStyleElement type="headerRow" dxfId="172"/>
      <tableStyleElement type="firstRowStripe" dxfId="171"/>
      <tableStyleElement type="secondRowStripe" dxfId="170"/>
    </tableStyle>
    <tableStyle name="Sheet1-style 9" pivot="0" count="3" xr9:uid="{00000000-0011-0000-FFFF-FFFF08000000}">
      <tableStyleElement type="headerRow" dxfId="169"/>
      <tableStyleElement type="firstRowStripe" dxfId="168"/>
      <tableStyleElement type="secondRowStripe" dxfId="167"/>
    </tableStyle>
    <tableStyle name="Sheet1-style 10" pivot="0" count="3" xr9:uid="{00000000-0011-0000-FFFF-FFFF09000000}">
      <tableStyleElement type="headerRow" dxfId="166"/>
      <tableStyleElement type="firstRowStripe" dxfId="165"/>
      <tableStyleElement type="secondRowStripe" dxfId="164"/>
    </tableStyle>
    <tableStyle name="Sheet1-style 11" pivot="0" count="3" xr9:uid="{00000000-0011-0000-FFFF-FFFF0A000000}">
      <tableStyleElement type="headerRow" dxfId="163"/>
      <tableStyleElement type="firstRowStripe" dxfId="162"/>
      <tableStyleElement type="secondRowStripe" dxfId="161"/>
    </tableStyle>
    <tableStyle name="Sheet1-style 12" pivot="0" count="3" xr9:uid="{00000000-0011-0000-FFFF-FFFF0B000000}">
      <tableStyleElement type="headerRow" dxfId="160"/>
      <tableStyleElement type="firstRowStripe" dxfId="159"/>
      <tableStyleElement type="secondRowStripe" dxfId="158"/>
    </tableStyle>
    <tableStyle name="Sheet1-style 13" pivot="0" count="3" xr9:uid="{00000000-0011-0000-FFFF-FFFF0C000000}">
      <tableStyleElement type="headerRow" dxfId="157"/>
      <tableStyleElement type="firstRowStripe" dxfId="156"/>
      <tableStyleElement type="secondRowStripe" dxfId="155"/>
    </tableStyle>
    <tableStyle name="Sheet1-style 14" pivot="0" count="3" xr9:uid="{00000000-0011-0000-FFFF-FFFF0D000000}">
      <tableStyleElement type="headerRow" dxfId="154"/>
      <tableStyleElement type="firstRowStripe" dxfId="153"/>
      <tableStyleElement type="secondRowStripe" dxfId="152"/>
    </tableStyle>
    <tableStyle name="Sheet1-style 15" pivot="0" count="3" xr9:uid="{00000000-0011-0000-FFFF-FFFF0E000000}">
      <tableStyleElement type="headerRow" dxfId="151"/>
      <tableStyleElement type="firstRowStripe" dxfId="150"/>
      <tableStyleElement type="secondRowStripe" dxfId="149"/>
    </tableStyle>
    <tableStyle name="Sheet1-style 16" pivot="0" count="3" xr9:uid="{00000000-0011-0000-FFFF-FFFF0F000000}">
      <tableStyleElement type="headerRow" dxfId="148"/>
      <tableStyleElement type="firstRowStripe" dxfId="147"/>
      <tableStyleElement type="secondRowStripe" dxfId="146"/>
    </tableStyle>
    <tableStyle name="Sheet1-style 17" pivot="0" count="3" xr9:uid="{00000000-0011-0000-FFFF-FFFF10000000}">
      <tableStyleElement type="headerRow" dxfId="145"/>
      <tableStyleElement type="firstRowStripe" dxfId="144"/>
      <tableStyleElement type="secondRowStripe" dxfId="143"/>
    </tableStyle>
    <tableStyle name="Sheet1-style 18" pivot="0" count="3" xr9:uid="{00000000-0011-0000-FFFF-FFFF11000000}">
      <tableStyleElement type="headerRow" dxfId="142"/>
      <tableStyleElement type="firstRowStripe" dxfId="141"/>
      <tableStyleElement type="secondRowStripe" dxfId="140"/>
    </tableStyle>
    <tableStyle name="Sheet1-style 19" pivot="0" count="3" xr9:uid="{00000000-0011-0000-FFFF-FFFF12000000}">
      <tableStyleElement type="headerRow" dxfId="139"/>
      <tableStyleElement type="firstRowStripe" dxfId="138"/>
      <tableStyleElement type="secondRowStripe" dxfId="137"/>
    </tableStyle>
    <tableStyle name="Sheet1-style 20" pivot="0" count="3" xr9:uid="{00000000-0011-0000-FFFF-FFFF13000000}">
      <tableStyleElement type="headerRow" dxfId="136"/>
      <tableStyleElement type="firstRowStripe" dxfId="135"/>
      <tableStyleElement type="secondRowStripe" dxfId="134"/>
    </tableStyle>
    <tableStyle name="Sheet1-style 21" pivot="0" count="3" xr9:uid="{00000000-0011-0000-FFFF-FFFF14000000}">
      <tableStyleElement type="headerRow" dxfId="133"/>
      <tableStyleElement type="firstRowStripe" dxfId="132"/>
      <tableStyleElement type="secondRowStripe" dxfId="131"/>
    </tableStyle>
    <tableStyle name="Sheet1-style 22" pivot="0" count="3" xr9:uid="{00000000-0011-0000-FFFF-FFFF15000000}">
      <tableStyleElement type="headerRow" dxfId="130"/>
      <tableStyleElement type="firstRowStripe" dxfId="129"/>
      <tableStyleElement type="secondRowStripe" dxfId="128"/>
    </tableStyle>
    <tableStyle name="Sheet1-style 23" pivot="0" count="3" xr9:uid="{00000000-0011-0000-FFFF-FFFF16000000}">
      <tableStyleElement type="headerRow" dxfId="127"/>
      <tableStyleElement type="firstRowStripe" dxfId="126"/>
      <tableStyleElement type="secondRowStripe" dxfId="125"/>
    </tableStyle>
    <tableStyle name="Sheet1-style 24" pivot="0" count="3" xr9:uid="{00000000-0011-0000-FFFF-FFFF17000000}">
      <tableStyleElement type="headerRow" dxfId="124"/>
      <tableStyleElement type="firstRowStripe" dxfId="123"/>
      <tableStyleElement type="secondRowStripe" dxfId="122"/>
    </tableStyle>
    <tableStyle name="Sheet1-style 25" pivot="0" count="3" xr9:uid="{00000000-0011-0000-FFFF-FFFF18000000}">
      <tableStyleElement type="headerRow" dxfId="121"/>
      <tableStyleElement type="firstRowStripe" dxfId="120"/>
      <tableStyleElement type="secondRowStripe" dxfId="119"/>
    </tableStyle>
    <tableStyle name="Sheet1-style 26" pivot="0" count="3" xr9:uid="{00000000-0011-0000-FFFF-FFFF19000000}">
      <tableStyleElement type="headerRow" dxfId="118"/>
      <tableStyleElement type="firstRowStripe" dxfId="117"/>
      <tableStyleElement type="secondRowStripe" dxfId="116"/>
    </tableStyle>
    <tableStyle name="Sheet1-style 27" pivot="0" count="3" xr9:uid="{00000000-0011-0000-FFFF-FFFF1A000000}">
      <tableStyleElement type="headerRow" dxfId="115"/>
      <tableStyleElement type="firstRowStripe" dxfId="114"/>
      <tableStyleElement type="secondRowStripe" dxfId="113"/>
    </tableStyle>
    <tableStyle name="Sheet1-style 28" pivot="0" count="3" xr9:uid="{00000000-0011-0000-FFFF-FFFF1B000000}">
      <tableStyleElement type="headerRow" dxfId="112"/>
      <tableStyleElement type="firstRowStripe" dxfId="111"/>
      <tableStyleElement type="secondRowStripe" dxfId="110"/>
    </tableStyle>
    <tableStyle name="Sheet1-style 29" pivot="0" count="3" xr9:uid="{00000000-0011-0000-FFFF-FFFF1C000000}">
      <tableStyleElement type="headerRow" dxfId="109"/>
      <tableStyleElement type="firstRowStripe" dxfId="108"/>
      <tableStyleElement type="secondRowStripe" dxfId="107"/>
    </tableStyle>
    <tableStyle name="Sheet1-style 30" pivot="0" count="3" xr9:uid="{00000000-0011-0000-FFFF-FFFF1D000000}">
      <tableStyleElement type="headerRow" dxfId="106"/>
      <tableStyleElement type="firstRowStripe" dxfId="105"/>
      <tableStyleElement type="secondRowStripe" dxfId="104"/>
    </tableStyle>
    <tableStyle name="Sheet1-style 31" pivot="0" count="3" xr9:uid="{00000000-0011-0000-FFFF-FFFF1E000000}">
      <tableStyleElement type="headerRow" dxfId="103"/>
      <tableStyleElement type="firstRowStripe" dxfId="102"/>
      <tableStyleElement type="secondRowStripe" dxfId="101"/>
    </tableStyle>
    <tableStyle name="Sheet1-style 32" pivot="0" count="3" xr9:uid="{00000000-0011-0000-FFFF-FFFF1F000000}">
      <tableStyleElement type="headerRow" dxfId="100"/>
      <tableStyleElement type="firstRowStripe" dxfId="99"/>
      <tableStyleElement type="secondRowStripe" dxfId="98"/>
    </tableStyle>
    <tableStyle name="Sheet1-style 33" pivot="0" count="3" xr9:uid="{00000000-0011-0000-FFFF-FFFF20000000}">
      <tableStyleElement type="headerRow" dxfId="97"/>
      <tableStyleElement type="firstRowStripe" dxfId="96"/>
      <tableStyleElement type="secondRowStripe" dxfId="95"/>
    </tableStyle>
    <tableStyle name="Sheet1-style 34" pivot="0" count="3" xr9:uid="{00000000-0011-0000-FFFF-FFFF21000000}">
      <tableStyleElement type="headerRow" dxfId="94"/>
      <tableStyleElement type="firstRowStripe" dxfId="93"/>
      <tableStyleElement type="secondRowStripe" dxfId="92"/>
    </tableStyle>
    <tableStyle name="Sheet1-style 35" pivot="0" count="3" xr9:uid="{00000000-0011-0000-FFFF-FFFF22000000}">
      <tableStyleElement type="headerRow" dxfId="91"/>
      <tableStyleElement type="firstRowStripe" dxfId="90"/>
      <tableStyleElement type="secondRowStripe" dxfId="89"/>
    </tableStyle>
    <tableStyle name="Sheet1-style 36" pivot="0" count="3" xr9:uid="{00000000-0011-0000-FFFF-FFFF23000000}">
      <tableStyleElement type="headerRow" dxfId="88"/>
      <tableStyleElement type="firstRowStripe" dxfId="87"/>
      <tableStyleElement type="secondRowStripe" dxfId="86"/>
    </tableStyle>
    <tableStyle name="Sheet1-style 37" pivot="0" count="3" xr9:uid="{00000000-0011-0000-FFFF-FFFF24000000}">
      <tableStyleElement type="headerRow" dxfId="85"/>
      <tableStyleElement type="firstRowStripe" dxfId="84"/>
      <tableStyleElement type="secondRowStripe" dxfId="83"/>
    </tableStyle>
    <tableStyle name="Sheet1-style 38" pivot="0" count="3" xr9:uid="{00000000-0011-0000-FFFF-FFFF25000000}">
      <tableStyleElement type="headerRow" dxfId="82"/>
      <tableStyleElement type="firstRowStripe" dxfId="81"/>
      <tableStyleElement type="secondRowStripe" dxfId="80"/>
    </tableStyle>
    <tableStyle name="Sheet1-style 39" pivot="0" count="3" xr9:uid="{00000000-0011-0000-FFFF-FFFF26000000}">
      <tableStyleElement type="headerRow" dxfId="79"/>
      <tableStyleElement type="firstRowStripe" dxfId="78"/>
      <tableStyleElement type="secondRowStripe" dxfId="77"/>
    </tableStyle>
    <tableStyle name="Sheet1-style 40" pivot="0" count="3" xr9:uid="{00000000-0011-0000-FFFF-FFFF27000000}">
      <tableStyleElement type="headerRow" dxfId="76"/>
      <tableStyleElement type="firstRowStripe" dxfId="75"/>
      <tableStyleElement type="secondRowStripe" dxfId="74"/>
    </tableStyle>
    <tableStyle name="Sheet1-style 41" pivot="0" count="3" xr9:uid="{00000000-0011-0000-FFFF-FFFF28000000}">
      <tableStyleElement type="headerRow" dxfId="73"/>
      <tableStyleElement type="firstRowStripe" dxfId="72"/>
      <tableStyleElement type="secondRowStripe" dxfId="71"/>
    </tableStyle>
    <tableStyle name="Sheet1-style 42" pivot="0" count="3" xr9:uid="{00000000-0011-0000-FFFF-FFFF29000000}">
      <tableStyleElement type="headerRow" dxfId="70"/>
      <tableStyleElement type="firstRowStripe" dxfId="69"/>
      <tableStyleElement type="secondRowStripe" dxfId="68"/>
    </tableStyle>
    <tableStyle name="Sheet1-style 43" pivot="0" count="3" xr9:uid="{00000000-0011-0000-FFFF-FFFF2A000000}">
      <tableStyleElement type="headerRow" dxfId="67"/>
      <tableStyleElement type="firstRowStripe" dxfId="66"/>
      <tableStyleElement type="secondRowStripe" dxfId="65"/>
    </tableStyle>
    <tableStyle name="Sheet1-style 44" pivot="0" count="3" xr9:uid="{00000000-0011-0000-FFFF-FFFF2B000000}">
      <tableStyleElement type="headerRow" dxfId="64"/>
      <tableStyleElement type="firstRowStripe" dxfId="63"/>
      <tableStyleElement type="secondRowStripe" dxfId="62"/>
    </tableStyle>
    <tableStyle name="MAVO-style" pivot="0" count="3" xr9:uid="{00000000-0011-0000-FFFF-FFFF2C000000}">
      <tableStyleElement type="headerRow" dxfId="61"/>
      <tableStyleElement type="firstRowStripe" dxfId="60"/>
      <tableStyleElement type="secondRowStripe" dxfId="59"/>
    </tableStyle>
    <tableStyle name="MAVO-style 2" pivot="0" count="3" xr9:uid="{00000000-0011-0000-FFFF-FFFF2D000000}">
      <tableStyleElement type="headerRow" dxfId="58"/>
      <tableStyleElement type="firstRowStripe" dxfId="57"/>
      <tableStyleElement type="secondRowStripe" dxfId="56"/>
    </tableStyle>
    <tableStyle name="MAVO-style 3" pivot="0" count="3" xr9:uid="{00000000-0011-0000-FFFF-FFFF2E000000}">
      <tableStyleElement type="headerRow" dxfId="55"/>
      <tableStyleElement type="firstRowStripe" dxfId="54"/>
      <tableStyleElement type="secondRowStripe" dxfId="53"/>
    </tableStyle>
    <tableStyle name="MAVO-style 4" pivot="0" count="3" xr9:uid="{00000000-0011-0000-FFFF-FFFF2F000000}">
      <tableStyleElement type="headerRow" dxfId="52"/>
      <tableStyleElement type="firstRowStripe" dxfId="51"/>
      <tableStyleElement type="secondRowStripe" dxfId="50"/>
    </tableStyle>
    <tableStyle name="HAVO-style" pivot="0" count="3" xr9:uid="{00000000-0011-0000-FFFF-FFFF30000000}">
      <tableStyleElement type="headerRow" dxfId="49"/>
      <tableStyleElement type="firstRowStripe" dxfId="48"/>
      <tableStyleElement type="secondRowStripe" dxfId="47"/>
    </tableStyle>
    <tableStyle name="HAVO-style 2" pivot="0" count="3" xr9:uid="{00000000-0011-0000-FFFF-FFFF31000000}">
      <tableStyleElement type="headerRow" dxfId="46"/>
      <tableStyleElement type="firstRowStripe" dxfId="45"/>
      <tableStyleElement type="secondRowStripe" dxfId="44"/>
    </tableStyle>
    <tableStyle name="HAVO-style 3" pivot="0" count="3" xr9:uid="{00000000-0011-0000-FFFF-FFFF32000000}">
      <tableStyleElement type="headerRow" dxfId="43"/>
      <tableStyleElement type="firstRowStripe" dxfId="42"/>
      <tableStyleElement type="secondRowStripe" dxfId="41"/>
    </tableStyle>
    <tableStyle name="HAVO-style 4" pivot="0" count="3" xr9:uid="{00000000-0011-0000-FFFF-FFFF33000000}">
      <tableStyleElement type="headerRow" dxfId="40"/>
      <tableStyleElement type="firstRowStripe" dxfId="39"/>
      <tableStyleElement type="secondRowStripe" dxfId="38"/>
    </tableStyle>
    <tableStyle name="VWO-style" pivot="0" count="3" xr9:uid="{00000000-0011-0000-FFFF-FFFF34000000}">
      <tableStyleElement type="headerRow" dxfId="37"/>
      <tableStyleElement type="firstRowStripe" dxfId="36"/>
      <tableStyleElement type="secondRowStripe" dxfId="35"/>
    </tableStyle>
    <tableStyle name="VWO-style 2" pivot="0" count="3" xr9:uid="{00000000-0011-0000-FFFF-FFFF35000000}">
      <tableStyleElement type="headerRow" dxfId="34"/>
      <tableStyleElement type="firstRowStripe" dxfId="33"/>
      <tableStyleElement type="secondRowStripe" dxfId="32"/>
    </tableStyle>
    <tableStyle name="VWO-style 3" pivot="0" count="3" xr9:uid="{00000000-0011-0000-FFFF-FFFF36000000}">
      <tableStyleElement type="headerRow" dxfId="31"/>
      <tableStyleElement type="firstRowStripe" dxfId="30"/>
      <tableStyleElement type="secondRowStripe" dxfId="29"/>
    </tableStyle>
    <tableStyle name="VWO-style 4" pivot="0" count="3" xr9:uid="{00000000-0011-0000-FFFF-FFFF37000000}">
      <tableStyleElement type="headerRow" dxfId="28"/>
      <tableStyleElement type="firstRowStripe" dxfId="27"/>
      <tableStyleElement type="secondRowStrip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25" dataDxfId="24" totalsRowDxfId="23">
  <tableColumns count="10">
    <tableColumn id="1" xr3:uid="{D44599A9-C448-4AC0-AE8C-8D6802D17B23}" name="Jaar" dataDxfId="22"/>
    <tableColumn id="2" xr3:uid="{BE93304B-A7E4-45DD-AFCB-4A677FB8D0E9}" name="Toetscode" dataDxfId="21"/>
    <tableColumn id="3" xr3:uid="{E6FE28BA-0760-4CCD-B86B-A40697FA4398}" name="Type" dataDxfId="20"/>
    <tableColumn id="4" xr3:uid="{6C09CE5D-E206-4835-9DAE-432FE31CE1DD}" name="Omschrijving" dataDxfId="19"/>
    <tableColumn id="5" xr3:uid="{D9D55F6F-E7E7-4934-B9CD-11F48F5DE420}" name="Afnamemoment" dataDxfId="18"/>
    <tableColumn id="6" xr3:uid="{F5A52545-4EB7-441E-8B28-705D79EF5FD5}" name="Herkansbaar" dataDxfId="17"/>
    <tableColumn id="7" xr3:uid="{3816F88A-445A-4B3F-9F58-7AD6D0BF605A}" name="Examendomein" dataDxfId="16"/>
    <tableColumn id="8" xr3:uid="{143C4702-718B-4A19-B613-3A02E7991604}" name="In CE" dataDxfId="15"/>
    <tableColumn id="9" xr3:uid="{841D6B0B-DF24-4FDC-A7BF-95CF2A396935}" name="Moet in SE" dataDxfId="14"/>
    <tableColumn id="10" xr3:uid="{B6F7C6CF-A99F-496B-B6B7-325B131D2C56}" name="Schooleigen" dataDxfId="13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12" dataDxfId="11" totalsRowDxfId="10">
  <tableColumns count="3">
    <tableColumn id="1" xr3:uid="{B2103335-DEC2-4DF0-A30E-B17FD89C4050}" name="Weegpercentage PTA" dataDxfId="9"/>
    <tableColumn id="2" xr3:uid="{1B31B34D-13DF-44B9-8A82-07CE9F3749EB}" name="Weegpercentage Rapport" dataDxfId="8"/>
    <tableColumn id="3" xr3:uid="{7FC7C5A8-61BF-4F91-BC84-F5EEB4A07AE0}" name="Laptopgebruik" dataDxfId="6" totalsRowDxfId="7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4" dataDxfId="3">
  <autoFilter ref="A1:A2" xr:uid="{409F7BF8-437F-463A-9286-8ED41C84D4E5}"/>
  <tableColumns count="1">
    <tableColumn id="1" xr3:uid="{F21DA862-A305-479B-A4A4-B9825DBBFA8F}" name="Geldend voor" dataDxfId="2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1"/>
    <tableColumn id="2" xr3:uid="{56F5BD5F-EAA3-413E-A374-B68A952A2AB7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topLeftCell="A5" zoomScale="85" zoomScaleNormal="85" workbookViewId="0">
      <selection activeCell="D13" sqref="D13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29.425781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73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2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7.75" customHeight="1">
      <c r="A6" s="21" t="s">
        <v>40</v>
      </c>
      <c r="B6" s="11">
        <v>3301</v>
      </c>
      <c r="C6" s="10" t="s">
        <v>19</v>
      </c>
      <c r="D6" s="62" t="s">
        <v>92</v>
      </c>
      <c r="E6" s="10" t="s">
        <v>28</v>
      </c>
      <c r="F6" s="11" t="s">
        <v>29</v>
      </c>
      <c r="G6" s="62" t="s">
        <v>93</v>
      </c>
      <c r="H6" s="10" t="s">
        <v>29</v>
      </c>
      <c r="I6" s="10" t="s">
        <v>29</v>
      </c>
      <c r="J6" s="10"/>
      <c r="K6" s="11">
        <v>10</v>
      </c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30.75">
      <c r="A7" s="22" t="s">
        <v>40</v>
      </c>
      <c r="B7" s="9">
        <v>3302</v>
      </c>
      <c r="C7" s="16" t="s">
        <v>19</v>
      </c>
      <c r="D7" s="17" t="s">
        <v>94</v>
      </c>
      <c r="E7" s="16" t="s">
        <v>42</v>
      </c>
      <c r="F7" s="9" t="s">
        <v>29</v>
      </c>
      <c r="G7" s="16" t="s">
        <v>95</v>
      </c>
      <c r="H7" s="16" t="s">
        <v>29</v>
      </c>
      <c r="I7" s="16" t="s">
        <v>29</v>
      </c>
      <c r="J7" s="16"/>
      <c r="K7" s="9">
        <v>10</v>
      </c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.75">
      <c r="A8" s="22" t="s">
        <v>40</v>
      </c>
      <c r="B8" s="9">
        <v>3303</v>
      </c>
      <c r="C8" s="16" t="s">
        <v>19</v>
      </c>
      <c r="D8" s="17" t="s">
        <v>96</v>
      </c>
      <c r="E8" s="16" t="s">
        <v>47</v>
      </c>
      <c r="F8" s="9" t="s">
        <v>29</v>
      </c>
      <c r="G8" s="16" t="s">
        <v>97</v>
      </c>
      <c r="H8" s="16" t="s">
        <v>29</v>
      </c>
      <c r="I8" s="16" t="s">
        <v>29</v>
      </c>
      <c r="J8" s="16"/>
      <c r="K8" s="9">
        <v>10</v>
      </c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 t="s">
        <v>40</v>
      </c>
      <c r="B9" s="9">
        <v>3304</v>
      </c>
      <c r="C9" s="16" t="s">
        <v>19</v>
      </c>
      <c r="D9" s="17" t="s">
        <v>98</v>
      </c>
      <c r="E9" s="16" t="s">
        <v>52</v>
      </c>
      <c r="F9" s="9" t="s">
        <v>29</v>
      </c>
      <c r="G9" s="16" t="s">
        <v>99</v>
      </c>
      <c r="H9" s="16" t="s">
        <v>29</v>
      </c>
      <c r="I9" s="16" t="s">
        <v>36</v>
      </c>
      <c r="J9" s="16"/>
      <c r="K9" s="9">
        <v>10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30.75">
      <c r="A11" s="22" t="s">
        <v>18</v>
      </c>
      <c r="B11" s="9">
        <v>3401</v>
      </c>
      <c r="C11" s="16" t="s">
        <v>19</v>
      </c>
      <c r="D11" s="17" t="s">
        <v>100</v>
      </c>
      <c r="E11" s="16" t="s">
        <v>28</v>
      </c>
      <c r="F11" s="9" t="s">
        <v>29</v>
      </c>
      <c r="G11" s="16" t="s">
        <v>101</v>
      </c>
      <c r="H11" s="16" t="s">
        <v>29</v>
      </c>
      <c r="I11" s="16" t="s">
        <v>36</v>
      </c>
      <c r="J11" s="16"/>
      <c r="K11" s="9">
        <v>25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.75">
      <c r="A12" s="22" t="s">
        <v>18</v>
      </c>
      <c r="B12" s="9">
        <v>3402</v>
      </c>
      <c r="C12" s="16" t="s">
        <v>19</v>
      </c>
      <c r="D12" s="17" t="s">
        <v>102</v>
      </c>
      <c r="E12" s="16" t="s">
        <v>42</v>
      </c>
      <c r="F12" s="9" t="s">
        <v>29</v>
      </c>
      <c r="G12" s="16" t="s">
        <v>103</v>
      </c>
      <c r="H12" s="16" t="s">
        <v>29</v>
      </c>
      <c r="I12" s="16" t="s">
        <v>36</v>
      </c>
      <c r="J12" s="16"/>
      <c r="K12" s="9">
        <v>25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3403</v>
      </c>
      <c r="C13" s="16" t="s">
        <v>19</v>
      </c>
      <c r="D13" s="17" t="s">
        <v>104</v>
      </c>
      <c r="E13" s="16" t="s">
        <v>52</v>
      </c>
      <c r="F13" s="9" t="s">
        <v>29</v>
      </c>
      <c r="G13" s="16" t="s">
        <v>105</v>
      </c>
      <c r="H13" s="16" t="s">
        <v>29</v>
      </c>
      <c r="I13" s="16" t="s">
        <v>36</v>
      </c>
      <c r="J13" s="16"/>
      <c r="K13" s="9">
        <v>10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/>
      <c r="B30" s="67"/>
      <c r="C30" s="67"/>
      <c r="D30" s="67"/>
      <c r="E30" s="68"/>
      <c r="K30" s="9">
        <f>SUM(MAVO!$K$6:$K$26)</f>
        <v>100</v>
      </c>
      <c r="L30" s="9">
        <f>SUM(MAVO!$L$6:$L$26)</f>
        <v>0</v>
      </c>
      <c r="N30" s="74"/>
      <c r="O30" s="74"/>
      <c r="P30" s="74"/>
    </row>
    <row r="31" spans="1:25" ht="14.25" customHeight="1">
      <c r="A31" s="69"/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106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107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108</v>
      </c>
      <c r="G41" s="1" t="s">
        <v>42</v>
      </c>
      <c r="H41" s="1" t="s">
        <v>109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110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111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112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113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114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59</v>
      </c>
      <c r="N51" s="74"/>
      <c r="O51" s="74"/>
      <c r="P51" s="74"/>
    </row>
    <row r="52" spans="1:25" ht="14.25" customHeight="1">
      <c r="A52" s="4" t="s">
        <v>62</v>
      </c>
      <c r="N52" s="74"/>
      <c r="O52" s="74"/>
      <c r="P52" s="74"/>
    </row>
    <row r="53" spans="1:25" ht="14.25" customHeight="1">
      <c r="A53" s="4" t="s">
        <v>64</v>
      </c>
      <c r="N53" s="74"/>
      <c r="O53" s="74"/>
      <c r="P53" s="74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115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OYWtpNbF2XecEJrPEcbmNn2gMMonO27iVsKwwO4o3wBOSz2RGtm3Pe6nd0KRAfRiXubNJ4a06Q44+Lx1d32jOA==" saltValue="Aq7ZIPF6E8ShQ9j7rG6V6g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Job van Giesbergen</DisplayName>
        <AccountId>45</AccountId>
        <AccountType/>
      </UserInfo>
      <UserInfo>
        <DisplayName>Vladimir Kilibarda</DisplayName>
        <AccountId>120</AccountId>
        <AccountType/>
      </UserInfo>
    </SharedWithUsers>
    <Oudcohort xmlns="9a1f77bd-59aa-4a65-a19e-fe4c72b1fd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FAE73-3423-43D3-98CF-1AF694BC50EF}"/>
</file>

<file path=customXml/itemProps2.xml><?xml version="1.0" encoding="utf-8"?>
<ds:datastoreItem xmlns:ds="http://schemas.openxmlformats.org/officeDocument/2006/customXml" ds:itemID="{82BEDDB6-29F2-4274-9B0A-D290E0D2128A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2025-10-14T13:38:31Z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