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685" documentId="8_{CB0FA919-9859-446E-B8E5-99DE94C507FC}" xr6:coauthVersionLast="47" xr6:coauthVersionMax="47" xr10:uidLastSave="{34FE4517-FE01-4C79-98DB-9A3AD2F35668}"/>
  <bookViews>
    <workbookView xWindow="-110" yWindow="-110" windowWidth="19420" windowHeight="10420" firstSheet="3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28" i="4"/>
  <c r="L28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<sst xmlns="http://schemas.openxmlformats.org/spreadsheetml/2006/main" count="748" uniqueCount="136">
  <si>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</si>
  <si>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</si>
  <si>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</si>
  <si>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</si>
  <si>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</si>
  <si>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</si>
  <si>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</si>
  <si>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</si>
  <si>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</si>
  <si>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</si>
  <si>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</si>
  <si>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</si>
  <si>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</si>
  <si>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</si>
  <si>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</si>
  <si>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</si>
  <si>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</si>
  <si>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</si>
  <si>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</si>
  <si>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</si>
  <si>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</si>
  <si>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</si>
  <si>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</si>
  <si>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</si>
  <si>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</si>
  <si>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</si>
  <si>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</si>
  <si>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</si>
  <si>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</si>
  <si>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</si>
  <si>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</si>
  <si>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</si>
  <si>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</si>
  <si>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</si>
  <si>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</si>
  <si>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</si>
  <si>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</si>
  <si>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</si>
  <si>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</si>
  <si>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</si>
  <si>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</si>
  <si>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</si>
  <si>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</si>
  <si>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</si>
  <si>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</si>
  <si>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</si>
  <si>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</si>
  <si>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</si>
  <si>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</si>
  <si>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</si>
  <si>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</si>
  <si>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</si>
  <si>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</si>
  <si>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</si>
  <si>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</si>
  <si>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</si>
  <si>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</si>
  <si>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</si>
  <si>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</si>
  <si>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</si>
  <si>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</si>
  <si>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</si>
  <si>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</si>
  <si>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</si>
  <si>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</si>
  <si>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</si>
  <si>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</si>
  <si>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</si>
  <si>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</si>
  <si>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</si>
  <si>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</si>
  <si>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</si>
  <si>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</si>
  <si>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</si>
  <si>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</si>
  <si>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</si>
  <si>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</si>
  <si>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</si>
  <si>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</si>
  <si>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</si>
  <si>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</si>
  <si>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</si>
  <si>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</si>
  <si>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</si>
  <si>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</si>
  <si>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</si>
  <si>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</si>
  <si>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</si>
  <si>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</si>
  <si>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</si>
  <si>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</si>
  <si>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</si>
  <si>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</si>
  <si>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</si>
  <si>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</si>
  <si>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</si>
  <si>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</si>
  <si>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</si>
  <si>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</si>
  <si>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</si>
  <si>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</si>
  <si>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</si>
  <si>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</si>
  <si>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4H – 2025-2027</t>
  </si>
  <si>
    <t xml:space="preserve">Onderzoeksvaardigheden </t>
  </si>
  <si>
    <t>Hoofdstuk 4 en 6</t>
  </si>
  <si>
    <t>Verwerking van maatschappelijke inhoud</t>
  </si>
  <si>
    <t>Hoofdstuk 7 en kern- en hoofdconcepten</t>
  </si>
  <si>
    <t>A, B, E en bijlagen 2 t/m 5</t>
  </si>
  <si>
    <t>Hoofdstuk 8 en kern- en hoofdconcepten</t>
  </si>
  <si>
    <t>Politiek - maatschappelijk vraagstuk</t>
  </si>
  <si>
    <t>A, F, G en bijlagen 2 t/m 5</t>
  </si>
  <si>
    <t>Hoofdstuk 5 en 9 en concepten</t>
  </si>
  <si>
    <t>TW 2b</t>
  </si>
  <si>
    <t>A, B, C, D en bijagen 2 t/m 5</t>
  </si>
  <si>
    <t>10V -  2025 - 2028</t>
  </si>
  <si>
    <t>Science Periode</t>
  </si>
  <si>
    <t>Wiskunde A</t>
  </si>
  <si>
    <t>Wiskunde B</t>
  </si>
  <si>
    <t>Wiskunde C</t>
  </si>
  <si>
    <t>Wiskunde D</t>
  </si>
  <si>
    <t xml:space="preserve">Vorming  </t>
  </si>
  <si>
    <t xml:space="preserve">Vorming en binding </t>
  </si>
  <si>
    <t>Binding en verhouding</t>
  </si>
  <si>
    <t>Onderzoeksvaardigheden en concepten</t>
  </si>
  <si>
    <t>A</t>
  </si>
  <si>
    <t>Politiek in theorie en praktijk en concepten</t>
  </si>
  <si>
    <t>A, D</t>
  </si>
  <si>
    <t xml:space="preserve">Paradigma's, natievorming, concepten en onderzoeksvaardigheden </t>
  </si>
  <si>
    <t>A, B, C, D</t>
  </si>
  <si>
    <t>Modernisering, paradigma's, concepten en onderzoeksvaardigheden</t>
  </si>
  <si>
    <t>Analyse politieke en sociale actualiteit</t>
  </si>
  <si>
    <t>A, F, G</t>
  </si>
  <si>
    <t>Machtsverhoudingen in de wereld, paragdigma's, concepten en onderzoeksvaardigheden</t>
  </si>
  <si>
    <t>A, C, D, E</t>
  </si>
  <si>
    <t>De deadline voor p.o. 3602 is om middernacht op de vrijdag van de vijfde schoolweek in trimester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</si>
</sst>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4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4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7:L28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4"/>
      <c r="B21" s="75"/>
      <c r="C21" s="75"/>
      <c r="D21" s="75"/>
      <c r="E21" s="75"/>
      <c r="K21" s="1">
        <f>SUM(Sheet1!$K$6:$K$18)</f>
        <v>0</v>
      </c>
      <c r="L21" s="1">
        <f>SUM(Sheet1!$L$6:$L$18)</f>
        <v>0</v>
      </c>
      <c r="N21" s="74"/>
      <c r="O21" s="75"/>
      <c r="P21" s="75"/>
      <c r="Q21" s="75"/>
      <c r="R21" s="75"/>
      <c r="X21" s="1">
        <f>SUM(Sheet1!$X$6:$X$18)</f>
        <v>0</v>
      </c>
      <c r="Y21" s="1">
        <f>SUM(Sheet1!$Y$6:$Y$18)</f>
        <v>0</v>
      </c>
    </row>
    <row r="22" spans="1:25" ht="14.25" customHeight="1">
      <c r="A22" s="75"/>
      <c r="B22" s="76"/>
      <c r="C22" s="76"/>
      <c r="D22" s="76"/>
      <c r="E22" s="75"/>
      <c r="N22" s="75"/>
      <c r="O22" s="76"/>
      <c r="P22" s="76"/>
      <c r="Q22" s="76"/>
      <c r="R22" s="75"/>
    </row>
    <row r="23" spans="1:25" ht="14.25" customHeight="1">
      <c r="A23" s="75"/>
      <c r="B23" s="76"/>
      <c r="C23" s="76"/>
      <c r="D23" s="76"/>
      <c r="E23" s="75"/>
      <c r="N23" s="75"/>
      <c r="O23" s="76"/>
      <c r="P23" s="76"/>
      <c r="Q23" s="76"/>
      <c r="R23" s="75"/>
    </row>
    <row r="24" spans="1:25" ht="14.25" customHeight="1">
      <c r="A24" s="75"/>
      <c r="B24" s="75"/>
      <c r="C24" s="75"/>
      <c r="D24" s="75"/>
      <c r="E24" s="75"/>
      <c r="N24" s="75"/>
      <c r="O24" s="75"/>
      <c r="P24" s="75"/>
      <c r="Q24" s="75"/>
      <c r="R24" s="75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4"/>
      <c r="B46" s="75"/>
      <c r="C46" s="75"/>
      <c r="D46" s="75"/>
      <c r="E46" s="75"/>
      <c r="K46" s="1">
        <f>SUM(Sheet1!$K$31:$K$43)</f>
        <v>0</v>
      </c>
      <c r="L46" s="1">
        <f>SUM(Sheet1!$L$31:$L$43)</f>
        <v>0</v>
      </c>
      <c r="N46" s="74"/>
      <c r="O46" s="75"/>
      <c r="P46" s="75"/>
      <c r="Q46" s="75"/>
      <c r="R46" s="75"/>
      <c r="X46" s="1">
        <f>SUM(Sheet1!$X$31:$X$43)</f>
        <v>0</v>
      </c>
      <c r="Y46" s="1">
        <f>SUM(Sheet1!$Y$31:$Y$43)</f>
        <v>0</v>
      </c>
    </row>
    <row r="47" spans="1:25" ht="14.25" customHeight="1">
      <c r="A47" s="75"/>
      <c r="B47" s="76"/>
      <c r="C47" s="76"/>
      <c r="D47" s="76"/>
      <c r="E47" s="75"/>
      <c r="N47" s="75"/>
      <c r="O47" s="76"/>
      <c r="P47" s="76"/>
      <c r="Q47" s="76"/>
      <c r="R47" s="75"/>
    </row>
    <row r="48" spans="1:25" ht="14.25" customHeight="1">
      <c r="A48" s="75"/>
      <c r="B48" s="76"/>
      <c r="C48" s="76"/>
      <c r="D48" s="76"/>
      <c r="E48" s="75"/>
      <c r="N48" s="75"/>
      <c r="O48" s="76"/>
      <c r="P48" s="76"/>
      <c r="Q48" s="76"/>
      <c r="R48" s="75"/>
    </row>
    <row r="49" spans="1:27" ht="14.25" customHeight="1">
      <c r="A49" s="75"/>
      <c r="B49" s="75"/>
      <c r="C49" s="75"/>
      <c r="D49" s="75"/>
      <c r="E49" s="75"/>
      <c r="N49" s="75"/>
      <c r="O49" s="75"/>
      <c r="P49" s="75"/>
      <c r="Q49" s="75"/>
      <c r="R49" s="75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4"/>
      <c r="B71" s="75"/>
      <c r="C71" s="75"/>
      <c r="D71" s="75"/>
      <c r="E71" s="75"/>
      <c r="K71" s="1">
        <f>SUM(Sheet1!$K$56:$K$68)</f>
        <v>0</v>
      </c>
      <c r="L71" s="1">
        <f>SUM(Sheet1!$L$56:$L$68)</f>
        <v>0</v>
      </c>
      <c r="N71" s="74"/>
      <c r="O71" s="75"/>
      <c r="P71" s="75"/>
      <c r="Q71" s="75"/>
      <c r="R71" s="75"/>
      <c r="X71" s="1">
        <f>SUM(Sheet1!$X$56:$X$68)</f>
        <v>0</v>
      </c>
      <c r="Y71" s="1">
        <f>SUM(Sheet1!$Y$56:$Y$68)</f>
        <v>0</v>
      </c>
    </row>
    <row r="72" spans="1:27" ht="14.25" customHeight="1">
      <c r="A72" s="75"/>
      <c r="B72" s="76"/>
      <c r="C72" s="76"/>
      <c r="D72" s="76"/>
      <c r="E72" s="75"/>
      <c r="N72" s="75"/>
      <c r="O72" s="76"/>
      <c r="P72" s="76"/>
      <c r="Q72" s="76"/>
      <c r="R72" s="75"/>
    </row>
    <row r="73" spans="1:27" ht="14.25" customHeight="1">
      <c r="A73" s="75"/>
      <c r="B73" s="76"/>
      <c r="C73" s="76"/>
      <c r="D73" s="76"/>
      <c r="E73" s="75"/>
      <c r="N73" s="75"/>
      <c r="O73" s="76"/>
      <c r="P73" s="76"/>
      <c r="Q73" s="76"/>
      <c r="R73" s="75"/>
    </row>
    <row r="74" spans="1:27" ht="14.25" customHeight="1">
      <c r="A74" s="75"/>
      <c r="B74" s="75"/>
      <c r="C74" s="75"/>
      <c r="D74" s="75"/>
      <c r="E74" s="75"/>
      <c r="N74" s="75"/>
      <c r="O74" s="75"/>
      <c r="P74" s="75"/>
      <c r="Q74" s="75"/>
      <c r="R74" s="75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4"/>
      <c r="B96" s="75"/>
      <c r="C96" s="75"/>
      <c r="D96" s="75"/>
      <c r="E96" s="75"/>
      <c r="K96" s="1">
        <f>SUM(Sheet1!$K$81:$K$93)</f>
        <v>0</v>
      </c>
      <c r="L96" s="1">
        <f>SUM(Sheet1!$L$81:$L$93)</f>
        <v>0</v>
      </c>
      <c r="N96" s="74"/>
      <c r="O96" s="75"/>
      <c r="P96" s="75"/>
      <c r="Q96" s="75"/>
      <c r="R96" s="75"/>
      <c r="X96" s="1">
        <f>SUM(Sheet1!$X$81:$X$93)</f>
        <v>0</v>
      </c>
      <c r="Y96" s="1">
        <f>SUM(Sheet1!$Y$81:$Y$93)</f>
        <v>0</v>
      </c>
    </row>
    <row r="97" spans="1:25" ht="14.25" customHeight="1">
      <c r="A97" s="75"/>
      <c r="B97" s="76"/>
      <c r="C97" s="76"/>
      <c r="D97" s="76"/>
      <c r="E97" s="75"/>
      <c r="N97" s="75"/>
      <c r="O97" s="76"/>
      <c r="P97" s="76"/>
      <c r="Q97" s="76"/>
      <c r="R97" s="75"/>
    </row>
    <row r="98" spans="1:25" ht="14.25" customHeight="1">
      <c r="A98" s="75"/>
      <c r="B98" s="76"/>
      <c r="C98" s="76"/>
      <c r="D98" s="76"/>
      <c r="E98" s="75"/>
      <c r="N98" s="75"/>
      <c r="O98" s="76"/>
      <c r="P98" s="76"/>
      <c r="Q98" s="76"/>
      <c r="R98" s="75"/>
    </row>
    <row r="99" spans="1:25" ht="14.25" customHeight="1">
      <c r="A99" s="75"/>
      <c r="B99" s="75"/>
      <c r="C99" s="75"/>
      <c r="D99" s="75"/>
      <c r="E99" s="75"/>
      <c r="N99" s="75"/>
      <c r="O99" s="75"/>
      <c r="P99" s="75"/>
      <c r="Q99" s="75"/>
      <c r="R99" s="75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4"/>
      <c r="B121" s="75"/>
      <c r="C121" s="75"/>
      <c r="D121" s="75"/>
      <c r="E121" s="75"/>
      <c r="K121" s="1">
        <f>SUM(Sheet1!$K$106:$K$118)</f>
        <v>0</v>
      </c>
      <c r="L121" s="1">
        <f>SUM(Sheet1!$L$106:$L$118)</f>
        <v>0</v>
      </c>
      <c r="N121" s="74"/>
      <c r="O121" s="75"/>
      <c r="P121" s="75"/>
      <c r="Q121" s="75"/>
      <c r="R121" s="75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5"/>
      <c r="B122" s="76"/>
      <c r="C122" s="76"/>
      <c r="D122" s="76"/>
      <c r="E122" s="75"/>
      <c r="N122" s="75"/>
      <c r="O122" s="76"/>
      <c r="P122" s="76"/>
      <c r="Q122" s="76"/>
      <c r="R122" s="75"/>
    </row>
    <row r="123" spans="1:25" ht="14.25" customHeight="1">
      <c r="A123" s="75"/>
      <c r="B123" s="76"/>
      <c r="C123" s="76"/>
      <c r="D123" s="76"/>
      <c r="E123" s="75"/>
      <c r="N123" s="75"/>
      <c r="O123" s="76"/>
      <c r="P123" s="76"/>
      <c r="Q123" s="76"/>
      <c r="R123" s="75"/>
    </row>
    <row r="124" spans="1:25" ht="14.25" customHeight="1">
      <c r="A124" s="75"/>
      <c r="B124" s="75"/>
      <c r="C124" s="75"/>
      <c r="D124" s="75"/>
      <c r="E124" s="75"/>
      <c r="N124" s="75"/>
      <c r="O124" s="75"/>
      <c r="P124" s="75"/>
      <c r="Q124" s="75"/>
      <c r="R124" s="75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4"/>
      <c r="O146" s="75"/>
      <c r="P146" s="75"/>
      <c r="Q146" s="75"/>
      <c r="R146" s="75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5"/>
      <c r="O147" s="76"/>
      <c r="P147" s="76"/>
      <c r="Q147" s="76"/>
      <c r="R147" s="75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5"/>
      <c r="O148" s="76"/>
      <c r="P148" s="76"/>
      <c r="Q148" s="76"/>
      <c r="R148" s="75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5"/>
      <c r="O149" s="75"/>
      <c r="P149" s="75"/>
      <c r="Q149" s="75"/>
      <c r="R149" s="75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5" zoomScale="85" zoomScaleNormal="85" workbookViewId="0">
      <selection activeCell="N13" sqref="N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SUM(MAVO!$K$6:$K$26)</f>
        <v>0</v>
      </c>
      <c r="L30" s="9">
        <f>SUM(MAVO!$L$6:$L$26)</f>
        <v>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59</v>
      </c>
      <c r="N51" s="76"/>
      <c r="O51" s="76"/>
      <c r="P51" s="76"/>
    </row>
    <row r="52" spans="1:25" ht="14.25" customHeight="1">
      <c r="A52" s="4" t="s">
        <v>62</v>
      </c>
      <c r="N52" s="76"/>
      <c r="O52" s="76"/>
      <c r="P52" s="76"/>
    </row>
    <row r="53" spans="1:25" ht="14.25" customHeight="1">
      <c r="A53" s="4" t="s">
        <v>64</v>
      </c>
      <c r="N53" s="76"/>
      <c r="O53" s="76"/>
      <c r="P53" s="76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topLeftCell="A3" zoomScale="85" zoomScaleNormal="85" workbookViewId="0">
      <selection activeCell="B11" sqref="B1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103</v>
      </c>
      <c r="B2" s="27"/>
      <c r="C2" s="39" t="s">
        <v>26</v>
      </c>
      <c r="D2" s="39" t="s">
        <v>72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64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>
      <c r="A7" s="22" t="s">
        <v>40</v>
      </c>
      <c r="B7" s="63">
        <v>1401</v>
      </c>
      <c r="C7" s="17" t="s">
        <v>19</v>
      </c>
      <c r="D7" s="17" t="s">
        <v>104</v>
      </c>
      <c r="E7" s="16" t="s">
        <v>28</v>
      </c>
      <c r="F7" s="9" t="s">
        <v>29</v>
      </c>
      <c r="G7" s="16"/>
      <c r="H7" s="16" t="s">
        <v>29</v>
      </c>
      <c r="I7" s="16" t="s">
        <v>36</v>
      </c>
      <c r="J7" s="16" t="s">
        <v>36</v>
      </c>
      <c r="K7" s="9"/>
      <c r="L7" s="57">
        <v>25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40</v>
      </c>
      <c r="B8" s="63">
        <v>1402</v>
      </c>
      <c r="C8" s="16" t="s">
        <v>19</v>
      </c>
      <c r="D8" s="17" t="s">
        <v>105</v>
      </c>
      <c r="E8" s="16" t="s">
        <v>42</v>
      </c>
      <c r="F8" s="9" t="s">
        <v>29</v>
      </c>
      <c r="G8" s="16"/>
      <c r="H8" s="16" t="s">
        <v>29</v>
      </c>
      <c r="I8" s="16" t="s">
        <v>36</v>
      </c>
      <c r="J8" s="16" t="s">
        <v>36</v>
      </c>
      <c r="K8" s="9"/>
      <c r="L8" s="57">
        <v>25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63">
        <v>1403</v>
      </c>
      <c r="C9" s="16" t="s">
        <v>32</v>
      </c>
      <c r="D9" s="17" t="s">
        <v>106</v>
      </c>
      <c r="E9" s="16" t="s">
        <v>52</v>
      </c>
      <c r="F9" s="9"/>
      <c r="G9" s="16"/>
      <c r="H9" s="16" t="s">
        <v>36</v>
      </c>
      <c r="I9" s="16" t="s">
        <v>29</v>
      </c>
      <c r="J9" s="16" t="s">
        <v>29</v>
      </c>
      <c r="K9" s="9"/>
      <c r="L9" s="57">
        <v>25</v>
      </c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47.25" customHeight="1">
      <c r="A10" s="22" t="s">
        <v>40</v>
      </c>
      <c r="B10" s="63">
        <v>2404</v>
      </c>
      <c r="C10" s="16" t="s">
        <v>19</v>
      </c>
      <c r="D10" s="17" t="s">
        <v>107</v>
      </c>
      <c r="E10" s="16" t="s">
        <v>47</v>
      </c>
      <c r="F10" s="9" t="s">
        <v>29</v>
      </c>
      <c r="G10" s="17" t="s">
        <v>108</v>
      </c>
      <c r="H10" s="16" t="s">
        <v>29</v>
      </c>
      <c r="I10" s="16" t="s">
        <v>36</v>
      </c>
      <c r="J10" s="16" t="s">
        <v>36</v>
      </c>
      <c r="K10" s="9">
        <v>20</v>
      </c>
      <c r="L10" s="57">
        <v>25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63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48" customHeight="1">
      <c r="A12" s="22" t="s">
        <v>18</v>
      </c>
      <c r="B12" s="63">
        <v>3501</v>
      </c>
      <c r="C12" s="16" t="s">
        <v>19</v>
      </c>
      <c r="D12" s="17" t="s">
        <v>109</v>
      </c>
      <c r="E12" s="16" t="s">
        <v>28</v>
      </c>
      <c r="F12" s="9" t="s">
        <v>29</v>
      </c>
      <c r="G12" s="17" t="s">
        <v>108</v>
      </c>
      <c r="H12" s="16" t="s">
        <v>29</v>
      </c>
      <c r="I12" s="16" t="s">
        <v>36</v>
      </c>
      <c r="J12" s="16" t="s">
        <v>36</v>
      </c>
      <c r="K12" s="9">
        <v>30</v>
      </c>
      <c r="L12" s="57"/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45.75">
      <c r="A13" s="22" t="s">
        <v>18</v>
      </c>
      <c r="B13" s="63">
        <v>3502</v>
      </c>
      <c r="C13" s="17" t="s">
        <v>32</v>
      </c>
      <c r="D13" s="17" t="s">
        <v>110</v>
      </c>
      <c r="E13" s="16" t="s">
        <v>58</v>
      </c>
      <c r="F13" s="9" t="s">
        <v>29</v>
      </c>
      <c r="G13" s="17" t="s">
        <v>111</v>
      </c>
      <c r="H13" s="16" t="s">
        <v>36</v>
      </c>
      <c r="I13" s="16" t="s">
        <v>29</v>
      </c>
      <c r="J13" s="16" t="s">
        <v>36</v>
      </c>
      <c r="K13" s="9">
        <v>20</v>
      </c>
      <c r="L13" s="57"/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45.75">
      <c r="A14" s="22" t="s">
        <v>18</v>
      </c>
      <c r="B14" s="63">
        <v>3503</v>
      </c>
      <c r="C14" s="16" t="s">
        <v>19</v>
      </c>
      <c r="D14" s="17" t="s">
        <v>112</v>
      </c>
      <c r="E14" s="16" t="s">
        <v>113</v>
      </c>
      <c r="F14" s="9" t="s">
        <v>29</v>
      </c>
      <c r="G14" s="17" t="s">
        <v>114</v>
      </c>
      <c r="H14" s="16" t="s">
        <v>29</v>
      </c>
      <c r="I14" s="16" t="s">
        <v>36</v>
      </c>
      <c r="J14" s="16" t="s">
        <v>36</v>
      </c>
      <c r="K14" s="9">
        <v>30</v>
      </c>
      <c r="L14" s="57"/>
      <c r="M14" s="55" t="s">
        <v>36</v>
      </c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5"/>
      <c r="B29" s="66"/>
      <c r="C29" s="66"/>
      <c r="D29" s="66"/>
      <c r="E29" s="67"/>
      <c r="K29" s="20" t="s">
        <v>21</v>
      </c>
      <c r="L29" s="20" t="s">
        <v>22</v>
      </c>
      <c r="N29" s="77"/>
      <c r="O29" s="76"/>
      <c r="P29" s="76"/>
    </row>
    <row r="30" spans="1:25" ht="14.25" customHeight="1">
      <c r="A30" s="68"/>
      <c r="B30" s="69"/>
      <c r="C30" s="69"/>
      <c r="D30" s="69"/>
      <c r="E30" s="70"/>
      <c r="K30" s="9">
        <f>SUM(HAVO!$K$6:$K$26)</f>
        <v>100</v>
      </c>
      <c r="L30" s="9">
        <f>SUM(HAVO!$L$6:$L$26)</f>
        <v>100</v>
      </c>
      <c r="N30" s="76"/>
      <c r="O30" s="76"/>
      <c r="P30" s="76"/>
    </row>
    <row r="31" spans="1:25" ht="14.25" customHeight="1">
      <c r="A31" s="71"/>
      <c r="B31" s="72"/>
      <c r="C31" s="72"/>
      <c r="D31" s="72"/>
      <c r="E31" s="73"/>
      <c r="N31" s="76"/>
      <c r="O31" s="76"/>
      <c r="P31" s="76"/>
    </row>
    <row r="32" spans="1:25" ht="14.25" customHeight="1">
      <c r="N32" s="76"/>
      <c r="O32" s="76"/>
      <c r="P32" s="76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103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7"/>
      <c r="O50" s="76"/>
      <c r="P50" s="76"/>
    </row>
    <row r="51" spans="1:25" ht="14.25" customHeight="1">
      <c r="A51" s="4" t="s">
        <v>56</v>
      </c>
      <c r="N51" s="76"/>
      <c r="O51" s="76"/>
      <c r="P51" s="76"/>
    </row>
    <row r="52" spans="1:25" ht="14.25" customHeight="1">
      <c r="A52" s="4" t="s">
        <v>59</v>
      </c>
      <c r="N52" s="76"/>
      <c r="O52" s="76"/>
      <c r="P52" s="76"/>
    </row>
    <row r="53" spans="1:25" ht="14.25" customHeight="1">
      <c r="A53" s="4" t="s">
        <v>62</v>
      </c>
      <c r="N53" s="76"/>
      <c r="O53" s="76"/>
      <c r="P53" s="76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116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117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118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119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120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6"/>
      <c r="O76" s="76"/>
      <c r="P76" s="76"/>
    </row>
    <row r="77" spans="1:25" ht="14.25" customHeight="1">
      <c r="C77" s="1"/>
      <c r="F77" s="1"/>
      <c r="G77" s="2"/>
      <c r="H77" s="2"/>
      <c r="I77" s="2"/>
      <c r="J77" s="2"/>
      <c r="N77" s="76"/>
      <c r="O77" s="76"/>
      <c r="P77" s="76"/>
    </row>
    <row r="78" spans="1:25" ht="14.25" customHeight="1"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4"/>
      <c r="B95" s="75"/>
      <c r="C95" s="75"/>
      <c r="D95" s="75"/>
      <c r="E95" s="75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6"/>
      <c r="C96" s="76"/>
      <c r="D96" s="76"/>
      <c r="E96" s="75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5"/>
      <c r="B97" s="76"/>
      <c r="C97" s="76"/>
      <c r="D97" s="76"/>
      <c r="E97" s="75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5"/>
      <c r="B98" s="75"/>
      <c r="C98" s="75"/>
      <c r="D98" s="75"/>
      <c r="E98" s="75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6"/>
      <c r="O101" s="76"/>
      <c r="P101" s="76"/>
    </row>
    <row r="102" spans="1:25" ht="14.25" customHeight="1">
      <c r="C102" s="1"/>
      <c r="F102" s="1"/>
      <c r="G102" s="2"/>
      <c r="H102" s="2"/>
      <c r="I102" s="2"/>
      <c r="J102" s="2"/>
      <c r="N102" s="76"/>
      <c r="O102" s="76"/>
      <c r="P102" s="76"/>
    </row>
    <row r="103" spans="1:25" ht="14.25" customHeight="1">
      <c r="F103" s="1"/>
      <c r="G103" s="2"/>
      <c r="H103" s="2"/>
      <c r="I103" s="2"/>
      <c r="J103" s="2"/>
      <c r="K103" s="19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7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6"/>
      <c r="B122" s="76"/>
      <c r="C122" s="76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6"/>
      <c r="B123" s="76"/>
      <c r="C123" s="76"/>
    </row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5" zoomScale="85" zoomScaleNormal="85" workbookViewId="0">
      <selection activeCell="E10" sqref="E10"/>
    </sheetView>
  </sheetViews>
  <sheetFormatPr defaultColWidth="14.42578125" defaultRowHeight="15" customHeight="1"/>
  <cols>
    <col min="1" max="1" width="16.42578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115</v>
      </c>
      <c r="B2" s="27"/>
      <c r="C2" s="39" t="s">
        <v>33</v>
      </c>
      <c r="D2" s="39" t="s">
        <v>72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>
      <c r="A6" s="21" t="s">
        <v>50</v>
      </c>
      <c r="B6" s="11">
        <v>1401</v>
      </c>
      <c r="C6" s="10" t="s">
        <v>19</v>
      </c>
      <c r="D6" s="62" t="s">
        <v>121</v>
      </c>
      <c r="E6" s="10" t="s">
        <v>28</v>
      </c>
      <c r="F6" s="11" t="s">
        <v>29</v>
      </c>
      <c r="G6" s="10"/>
      <c r="H6" s="10" t="s">
        <v>29</v>
      </c>
      <c r="I6" s="10" t="s">
        <v>29</v>
      </c>
      <c r="J6" s="10" t="s">
        <v>36</v>
      </c>
      <c r="K6" s="11"/>
      <c r="L6" s="56">
        <v>30</v>
      </c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63">
        <v>1402</v>
      </c>
      <c r="C7" s="16" t="s">
        <v>19</v>
      </c>
      <c r="D7" s="17" t="s">
        <v>122</v>
      </c>
      <c r="E7" s="16" t="s">
        <v>42</v>
      </c>
      <c r="F7" s="9" t="s">
        <v>29</v>
      </c>
      <c r="G7" s="16"/>
      <c r="H7" s="16" t="s">
        <v>29</v>
      </c>
      <c r="I7" s="16" t="s">
        <v>29</v>
      </c>
      <c r="J7" s="16" t="s">
        <v>36</v>
      </c>
      <c r="K7" s="9"/>
      <c r="L7" s="57">
        <v>35</v>
      </c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63">
        <v>1403</v>
      </c>
      <c r="C8" s="16" t="s">
        <v>19</v>
      </c>
      <c r="D8" s="17" t="s">
        <v>123</v>
      </c>
      <c r="E8" s="16" t="s">
        <v>47</v>
      </c>
      <c r="F8" s="9" t="s">
        <v>29</v>
      </c>
      <c r="G8" s="16"/>
      <c r="H8" s="16" t="s">
        <v>29</v>
      </c>
      <c r="I8" s="16" t="s">
        <v>29</v>
      </c>
      <c r="J8" s="16" t="s">
        <v>36</v>
      </c>
      <c r="K8" s="9"/>
      <c r="L8" s="57">
        <v>35</v>
      </c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63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>
      <c r="A10" s="22" t="s">
        <v>40</v>
      </c>
      <c r="B10" s="63">
        <v>2501</v>
      </c>
      <c r="C10" s="17" t="s">
        <v>19</v>
      </c>
      <c r="D10" s="17" t="s">
        <v>124</v>
      </c>
      <c r="E10" s="16" t="s">
        <v>28</v>
      </c>
      <c r="F10" s="9" t="s">
        <v>29</v>
      </c>
      <c r="G10" s="16" t="s">
        <v>125</v>
      </c>
      <c r="H10" s="16" t="s">
        <v>29</v>
      </c>
      <c r="I10" s="16" t="s">
        <v>29</v>
      </c>
      <c r="J10" s="16" t="s">
        <v>36</v>
      </c>
      <c r="K10" s="9">
        <v>10</v>
      </c>
      <c r="L10" s="57">
        <v>20</v>
      </c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40</v>
      </c>
      <c r="B11" s="63">
        <v>2502</v>
      </c>
      <c r="C11" s="16" t="s">
        <v>19</v>
      </c>
      <c r="D11" s="17" t="s">
        <v>126</v>
      </c>
      <c r="E11" s="16" t="s">
        <v>42</v>
      </c>
      <c r="F11" s="9" t="s">
        <v>29</v>
      </c>
      <c r="G11" s="16" t="s">
        <v>127</v>
      </c>
      <c r="H11" s="16" t="s">
        <v>29</v>
      </c>
      <c r="I11" s="16" t="s">
        <v>29</v>
      </c>
      <c r="J11" s="16" t="s">
        <v>36</v>
      </c>
      <c r="K11" s="9">
        <v>20</v>
      </c>
      <c r="L11" s="57">
        <v>30</v>
      </c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40</v>
      </c>
      <c r="B12" s="63">
        <v>2503</v>
      </c>
      <c r="C12" s="16" t="s">
        <v>19</v>
      </c>
      <c r="D12" s="17" t="s">
        <v>128</v>
      </c>
      <c r="E12" s="16" t="s">
        <v>47</v>
      </c>
      <c r="F12" s="9" t="s">
        <v>29</v>
      </c>
      <c r="G12" s="16" t="s">
        <v>129</v>
      </c>
      <c r="H12" s="16" t="s">
        <v>29</v>
      </c>
      <c r="I12" s="16" t="s">
        <v>29</v>
      </c>
      <c r="J12" s="16" t="s">
        <v>36</v>
      </c>
      <c r="K12" s="9">
        <v>20</v>
      </c>
      <c r="L12" s="57">
        <v>30</v>
      </c>
      <c r="M12" s="55" t="s">
        <v>36</v>
      </c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22" t="s">
        <v>40</v>
      </c>
      <c r="B13" s="63">
        <v>1504</v>
      </c>
      <c r="C13" s="17" t="s">
        <v>32</v>
      </c>
      <c r="D13" s="17" t="s">
        <v>106</v>
      </c>
      <c r="E13" s="16" t="s">
        <v>52</v>
      </c>
      <c r="F13" s="9" t="s">
        <v>36</v>
      </c>
      <c r="G13" s="16"/>
      <c r="H13" s="16" t="s">
        <v>36</v>
      </c>
      <c r="I13" s="16" t="s">
        <v>36</v>
      </c>
      <c r="J13" s="16" t="s">
        <v>29</v>
      </c>
      <c r="K13" s="9"/>
      <c r="L13" s="57">
        <v>20</v>
      </c>
      <c r="M13" s="55" t="s">
        <v>36</v>
      </c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63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30.75">
      <c r="A15" s="22" t="s">
        <v>18</v>
      </c>
      <c r="B15" s="63">
        <v>3601</v>
      </c>
      <c r="C15" s="16" t="s">
        <v>19</v>
      </c>
      <c r="D15" s="17" t="s">
        <v>130</v>
      </c>
      <c r="E15" s="16" t="s">
        <v>28</v>
      </c>
      <c r="F15" s="9"/>
      <c r="G15" s="16" t="s">
        <v>127</v>
      </c>
      <c r="H15" s="16" t="s">
        <v>29</v>
      </c>
      <c r="I15" s="16" t="s">
        <v>29</v>
      </c>
      <c r="J15" s="16" t="s">
        <v>36</v>
      </c>
      <c r="K15" s="9">
        <v>20</v>
      </c>
      <c r="L15" s="57"/>
      <c r="M15" s="55" t="s">
        <v>36</v>
      </c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30.75">
      <c r="A16" s="22" t="s">
        <v>18</v>
      </c>
      <c r="B16" s="63">
        <v>3602</v>
      </c>
      <c r="C16" s="17" t="s">
        <v>32</v>
      </c>
      <c r="D16" s="17" t="s">
        <v>131</v>
      </c>
      <c r="E16" s="16" t="s">
        <v>55</v>
      </c>
      <c r="F16" s="9"/>
      <c r="G16" s="16" t="s">
        <v>132</v>
      </c>
      <c r="H16" s="16"/>
      <c r="I16" s="16" t="s">
        <v>29</v>
      </c>
      <c r="J16" s="16" t="s">
        <v>36</v>
      </c>
      <c r="K16" s="9">
        <v>10</v>
      </c>
      <c r="L16" s="57"/>
      <c r="M16" s="55" t="s">
        <v>36</v>
      </c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45.75">
      <c r="A17" s="22" t="s">
        <v>18</v>
      </c>
      <c r="B17" s="63">
        <v>3603</v>
      </c>
      <c r="C17" s="16" t="s">
        <v>19</v>
      </c>
      <c r="D17" s="17" t="s">
        <v>133</v>
      </c>
      <c r="E17" s="16" t="s">
        <v>42</v>
      </c>
      <c r="F17" s="9"/>
      <c r="G17" s="16" t="s">
        <v>134</v>
      </c>
      <c r="H17" s="16" t="s">
        <v>29</v>
      </c>
      <c r="I17" s="16" t="s">
        <v>29</v>
      </c>
      <c r="J17" s="16" t="s">
        <v>36</v>
      </c>
      <c r="K17" s="9">
        <v>20</v>
      </c>
      <c r="L17" s="57"/>
      <c r="M17" s="55" t="s">
        <v>36</v>
      </c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3"/>
      <c r="B24" s="24"/>
      <c r="C24" s="24"/>
      <c r="D24" s="25"/>
      <c r="E24" s="24"/>
      <c r="F24" s="26"/>
      <c r="G24" s="24"/>
      <c r="H24" s="24"/>
      <c r="I24" s="24"/>
      <c r="J24" s="24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1"/>
      <c r="B25" s="1"/>
      <c r="C25" s="1"/>
      <c r="D25" s="1"/>
      <c r="E25" s="1"/>
      <c r="K25" s="1"/>
      <c r="L25" s="1"/>
      <c r="M25" s="36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18" t="s">
        <v>20</v>
      </c>
      <c r="B26" s="1"/>
      <c r="C26" s="1"/>
      <c r="D26" s="1"/>
      <c r="E26" s="1"/>
      <c r="K26" s="1"/>
      <c r="L26" s="1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65" t="s">
        <v>135</v>
      </c>
      <c r="B27" s="66"/>
      <c r="C27" s="66"/>
      <c r="D27" s="66"/>
      <c r="E27" s="67"/>
      <c r="K27" s="20" t="s">
        <v>21</v>
      </c>
      <c r="L27" s="20" t="s">
        <v>22</v>
      </c>
    </row>
    <row r="28" spans="1:25" ht="14.25" customHeight="1">
      <c r="A28" s="68"/>
      <c r="B28" s="69"/>
      <c r="C28" s="69"/>
      <c r="D28" s="69"/>
      <c r="E28" s="70"/>
      <c r="K28" s="9">
        <f>SUM(VWO!$K$6:$K$24)</f>
        <v>100</v>
      </c>
      <c r="L28" s="9">
        <f>SUM(VWO!$L$6:$L$24)</f>
        <v>200</v>
      </c>
    </row>
    <row r="29" spans="1:25" ht="15.75" customHeight="1">
      <c r="A29" s="71"/>
      <c r="B29" s="72"/>
      <c r="C29" s="72"/>
      <c r="D29" s="72"/>
      <c r="E29" s="73"/>
      <c r="N29" s="77"/>
      <c r="O29" s="76"/>
      <c r="P29" s="76"/>
    </row>
    <row r="30" spans="1:25" ht="14.25" customHeight="1">
      <c r="N30" s="76"/>
      <c r="O30" s="76"/>
      <c r="P30" s="76"/>
    </row>
    <row r="31" spans="1:25" ht="14.25" customHeight="1">
      <c r="A31" s="18" t="s">
        <v>91</v>
      </c>
      <c r="B31" s="18"/>
      <c r="C31" s="1"/>
      <c r="D31" s="1"/>
      <c r="E31" s="1"/>
      <c r="N31" s="76"/>
      <c r="O31" s="76"/>
      <c r="P31" s="76"/>
    </row>
    <row r="32" spans="1:25" ht="14.25" customHeight="1">
      <c r="A32" s="29"/>
      <c r="B32" s="30"/>
      <c r="C32" s="30"/>
      <c r="D32" s="30"/>
      <c r="E32" s="31"/>
      <c r="N32" s="76"/>
      <c r="O32" s="76"/>
      <c r="P32" s="76"/>
    </row>
    <row r="33" spans="1:25" ht="14.25" customHeight="1">
      <c r="A33" s="32"/>
      <c r="B33" s="33"/>
      <c r="C33" s="33"/>
      <c r="D33" s="33"/>
      <c r="E33" s="34"/>
    </row>
    <row r="34" spans="1:25" ht="14.25" customHeight="1">
      <c r="A34" s="54"/>
      <c r="B34" s="48"/>
      <c r="C34" s="48"/>
      <c r="D34" s="48"/>
      <c r="E34" s="49"/>
      <c r="F34" s="36"/>
      <c r="P34" s="1"/>
    </row>
    <row r="35" spans="1:25" ht="14.25" customHeight="1">
      <c r="A35" s="44"/>
      <c r="B35" s="35"/>
      <c r="C35" s="45"/>
      <c r="D35" s="46"/>
      <c r="E35" s="47"/>
      <c r="F35" s="36"/>
      <c r="G35" s="36"/>
    </row>
    <row r="36" spans="1:25" ht="14.25" customHeight="1">
      <c r="A36" s="43"/>
      <c r="B36" s="42"/>
      <c r="C36" s="40"/>
      <c r="D36" s="41"/>
      <c r="E36" s="40"/>
      <c r="F36" s="36"/>
      <c r="G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36"/>
      <c r="B37" s="36"/>
      <c r="C37" s="36"/>
      <c r="D37" s="36"/>
      <c r="E37" s="36"/>
      <c r="F37" s="37" t="s">
        <v>92</v>
      </c>
      <c r="G37" s="1" t="s">
        <v>28</v>
      </c>
      <c r="H37" s="1" t="s">
        <v>29</v>
      </c>
      <c r="I37" s="1" t="s">
        <v>30</v>
      </c>
      <c r="J37" s="1" t="s">
        <v>29</v>
      </c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F38" s="5" t="s">
        <v>93</v>
      </c>
      <c r="G38" s="1" t="s">
        <v>35</v>
      </c>
      <c r="H38" s="1" t="s">
        <v>36</v>
      </c>
      <c r="I38" s="1" t="s">
        <v>37</v>
      </c>
      <c r="J38" s="1" t="s">
        <v>36</v>
      </c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F39" s="5" t="s">
        <v>103</v>
      </c>
      <c r="G39" s="1" t="s">
        <v>42</v>
      </c>
      <c r="H39" s="1" t="s">
        <v>95</v>
      </c>
      <c r="I39" s="1" t="s">
        <v>44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96</v>
      </c>
      <c r="G40" s="1" t="s">
        <v>47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97</v>
      </c>
      <c r="G41" s="1" t="s">
        <v>52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115</v>
      </c>
      <c r="G42" s="1" t="s">
        <v>55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D43" s="1" t="s">
        <v>24</v>
      </c>
      <c r="F43" s="5" t="s">
        <v>99</v>
      </c>
      <c r="G43" s="1" t="s">
        <v>58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A44" s="4" t="s">
        <v>25</v>
      </c>
      <c r="C44" s="1" t="s">
        <v>19</v>
      </c>
      <c r="D44" s="1" t="s">
        <v>26</v>
      </c>
      <c r="F44" s="5" t="s">
        <v>100</v>
      </c>
      <c r="G44" s="1" t="s">
        <v>61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A45" s="4" t="s">
        <v>38</v>
      </c>
      <c r="C45" s="1" t="s">
        <v>32</v>
      </c>
      <c r="D45" s="1" t="s">
        <v>33</v>
      </c>
      <c r="E45" s="1" t="s">
        <v>50</v>
      </c>
      <c r="F45" s="5"/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45</v>
      </c>
      <c r="C46" s="1" t="s">
        <v>39</v>
      </c>
      <c r="E46" s="6" t="s">
        <v>40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48</v>
      </c>
      <c r="C47" s="1" t="s">
        <v>101</v>
      </c>
      <c r="E47" s="7" t="s">
        <v>18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53</v>
      </c>
      <c r="C48" s="1" t="s">
        <v>49</v>
      </c>
    </row>
    <row r="49" spans="1:25" ht="14.25" customHeight="1">
      <c r="A49" s="4" t="s">
        <v>56</v>
      </c>
    </row>
    <row r="50" spans="1:25" ht="14.25" customHeight="1">
      <c r="A50" s="4" t="s">
        <v>59</v>
      </c>
      <c r="N50" s="77"/>
      <c r="O50" s="76"/>
      <c r="P50" s="76"/>
    </row>
    <row r="51" spans="1:25" ht="14.25" customHeight="1">
      <c r="A51" s="4" t="s">
        <v>62</v>
      </c>
      <c r="N51" s="76"/>
      <c r="O51" s="76"/>
      <c r="P51" s="76"/>
    </row>
    <row r="52" spans="1:25" ht="14.25" customHeight="1">
      <c r="A52" s="4" t="s">
        <v>64</v>
      </c>
      <c r="N52" s="76"/>
      <c r="O52" s="76"/>
      <c r="P52" s="76"/>
    </row>
    <row r="53" spans="1:25" ht="14.25" customHeight="1">
      <c r="A53" s="4" t="s">
        <v>65</v>
      </c>
      <c r="N53" s="76"/>
      <c r="O53" s="76"/>
      <c r="P53" s="76"/>
    </row>
    <row r="54" spans="1:25" ht="14.25" customHeight="1">
      <c r="A54" s="4" t="s">
        <v>66</v>
      </c>
    </row>
    <row r="55" spans="1:25" ht="14.25" customHeight="1">
      <c r="A55" s="4" t="s">
        <v>67</v>
      </c>
    </row>
    <row r="56" spans="1:25" ht="14.25" customHeight="1">
      <c r="A56" s="4" t="s">
        <v>68</v>
      </c>
      <c r="O56" s="1"/>
      <c r="P56" s="1"/>
      <c r="Q56" s="1"/>
    </row>
    <row r="57" spans="1:25" ht="14.25" customHeight="1">
      <c r="A57" s="4" t="s">
        <v>69</v>
      </c>
      <c r="P57" s="1"/>
    </row>
    <row r="58" spans="1:25" ht="14.25" customHeight="1">
      <c r="A58" s="4" t="s">
        <v>70</v>
      </c>
    </row>
    <row r="59" spans="1:25" ht="14.25" customHeight="1">
      <c r="A59" s="4" t="s">
        <v>71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72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76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78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80</v>
      </c>
      <c r="E63" s="1" t="s">
        <v>75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82</v>
      </c>
      <c r="E64" s="1" t="s">
        <v>77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84</v>
      </c>
      <c r="E65" s="1" t="s">
        <v>79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38" t="s">
        <v>116</v>
      </c>
      <c r="E66" s="1" t="s">
        <v>81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38" t="s">
        <v>117</v>
      </c>
      <c r="E67" s="1" t="s">
        <v>83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t="s">
        <v>118</v>
      </c>
      <c r="E68" s="1" t="s">
        <v>85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119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120</v>
      </c>
      <c r="F70" s="2"/>
      <c r="G70" s="2"/>
      <c r="H70" s="2"/>
      <c r="I70" s="2"/>
      <c r="J70" s="2"/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F71" s="1"/>
      <c r="G71" s="2"/>
      <c r="H71" s="2"/>
      <c r="I71" s="2"/>
      <c r="J71" s="2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F72" s="1"/>
      <c r="G72" s="2"/>
      <c r="H72" s="2"/>
      <c r="I72" s="2"/>
      <c r="J72" s="2"/>
      <c r="K72" s="1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B74" s="1"/>
      <c r="C74" s="1"/>
      <c r="D74" s="1"/>
      <c r="F74" s="1"/>
      <c r="G74" s="2"/>
      <c r="H74" s="2"/>
      <c r="I74" s="2"/>
      <c r="J74" s="2"/>
    </row>
    <row r="75" spans="1:25" ht="14.25" customHeight="1">
      <c r="C75" s="1"/>
      <c r="F75" s="1"/>
      <c r="G75" s="2"/>
      <c r="H75" s="2"/>
      <c r="I75" s="2"/>
      <c r="J75" s="2"/>
      <c r="N75" s="77"/>
      <c r="O75" s="76"/>
      <c r="P75" s="76"/>
    </row>
    <row r="76" spans="1:25" ht="14.25" customHeight="1">
      <c r="F76" s="1"/>
      <c r="G76" s="2"/>
      <c r="H76" s="2"/>
      <c r="I76" s="2"/>
      <c r="J76" s="2"/>
      <c r="K76" s="1"/>
      <c r="L76" s="1"/>
      <c r="N76" s="76"/>
      <c r="O76" s="76"/>
      <c r="P76" s="76"/>
    </row>
    <row r="77" spans="1:25" ht="14.25" customHeight="1">
      <c r="A77" s="2"/>
      <c r="B77" s="2"/>
      <c r="C77" s="2"/>
      <c r="D77" s="2"/>
      <c r="E77" s="2"/>
      <c r="F77" s="1"/>
      <c r="G77" s="2"/>
      <c r="H77" s="2"/>
      <c r="I77" s="2"/>
      <c r="J77" s="2"/>
      <c r="K77" s="1"/>
      <c r="L77" s="1"/>
      <c r="N77" s="76"/>
      <c r="O77" s="76"/>
      <c r="P77" s="76"/>
    </row>
    <row r="78" spans="1:25" ht="14.25" customHeight="1">
      <c r="A78" s="2"/>
      <c r="B78" s="2"/>
      <c r="C78" s="2"/>
      <c r="D78" s="2"/>
      <c r="E78" s="2"/>
      <c r="F78" s="1"/>
      <c r="G78" s="2"/>
      <c r="H78" s="2"/>
      <c r="I78" s="2"/>
      <c r="J78" s="2"/>
      <c r="K78" s="1"/>
      <c r="L78" s="1"/>
      <c r="N78" s="76"/>
      <c r="O78" s="76"/>
      <c r="P78" s="76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K84" s="3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74"/>
      <c r="B93" s="75"/>
      <c r="C93" s="75"/>
      <c r="D93" s="75"/>
      <c r="E93" s="75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75"/>
      <c r="B94" s="76"/>
      <c r="C94" s="76"/>
      <c r="D94" s="76"/>
      <c r="E94" s="75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5"/>
      <c r="B95" s="76"/>
      <c r="C95" s="76"/>
      <c r="D95" s="76"/>
      <c r="E95" s="75"/>
      <c r="F95" s="2"/>
      <c r="G95" s="2"/>
      <c r="H95" s="2"/>
      <c r="I95" s="2"/>
      <c r="J95" s="2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5"/>
      <c r="B96" s="75"/>
      <c r="C96" s="75"/>
      <c r="D96" s="75"/>
      <c r="E96" s="75"/>
      <c r="F96" s="1"/>
      <c r="G96" s="2"/>
      <c r="H96" s="2"/>
      <c r="I96" s="2"/>
      <c r="J96" s="2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F97" s="1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F98" s="1"/>
      <c r="G98" s="2"/>
      <c r="H98" s="2"/>
      <c r="I98" s="2"/>
      <c r="J98" s="2"/>
    </row>
    <row r="99" spans="1:25" ht="14.25" customHeight="1">
      <c r="B99" s="1"/>
      <c r="C99" s="1"/>
      <c r="D99" s="1"/>
      <c r="F99" s="1"/>
      <c r="G99" s="2"/>
      <c r="H99" s="2"/>
      <c r="I99" s="2"/>
      <c r="J99" s="2"/>
    </row>
    <row r="100" spans="1:25" ht="14.25" customHeight="1">
      <c r="C100" s="1"/>
      <c r="F100" s="1"/>
      <c r="G100" s="2"/>
      <c r="H100" s="2"/>
      <c r="I100" s="2"/>
      <c r="J100" s="2"/>
      <c r="N100" s="77"/>
      <c r="O100" s="76"/>
      <c r="P100" s="76"/>
    </row>
    <row r="101" spans="1:25" ht="14.25" customHeight="1">
      <c r="F101" s="1"/>
      <c r="G101" s="2"/>
      <c r="H101" s="2"/>
      <c r="I101" s="2"/>
      <c r="J101" s="2"/>
      <c r="K101" s="19"/>
      <c r="L101" s="3"/>
      <c r="N101" s="76"/>
      <c r="O101" s="76"/>
      <c r="P101" s="76"/>
    </row>
    <row r="102" spans="1:25" ht="14.25" customHeight="1">
      <c r="A102" s="2"/>
      <c r="B102" s="2"/>
      <c r="C102" s="2"/>
      <c r="D102" s="2"/>
      <c r="E102" s="2"/>
      <c r="F102" s="1"/>
      <c r="G102" s="2"/>
      <c r="H102" s="2"/>
      <c r="I102" s="2"/>
      <c r="J102" s="2"/>
      <c r="K102" s="3"/>
      <c r="L102" s="3"/>
      <c r="N102" s="76"/>
      <c r="O102" s="76"/>
      <c r="P102" s="76"/>
    </row>
    <row r="103" spans="1:25" ht="14.25" customHeight="1">
      <c r="A103" s="2"/>
      <c r="B103" s="2"/>
      <c r="C103" s="2"/>
      <c r="D103" s="2"/>
      <c r="E103" s="2"/>
      <c r="F103" s="1"/>
      <c r="G103" s="2"/>
      <c r="H103" s="2"/>
      <c r="I103" s="2"/>
      <c r="J103" s="2"/>
      <c r="K103" s="3"/>
      <c r="L103" s="3"/>
      <c r="N103" s="76"/>
      <c r="O103" s="76"/>
      <c r="P103" s="76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77"/>
      <c r="B118" s="76"/>
      <c r="C118" s="76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76"/>
      <c r="B119" s="76"/>
      <c r="C119" s="76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6"/>
      <c r="C120" s="76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6"/>
      <c r="B121" s="76"/>
      <c r="C121" s="76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/>
    <row r="124" spans="1:25" ht="14.25" customHeight="1"/>
    <row r="125" spans="1:25" ht="14.25" customHeight="1">
      <c r="N125" s="77"/>
      <c r="O125" s="76"/>
      <c r="P125" s="76"/>
    </row>
    <row r="126" spans="1:25" ht="14.25" customHeight="1">
      <c r="N126" s="76"/>
      <c r="O126" s="76"/>
      <c r="P126" s="76"/>
    </row>
    <row r="127" spans="1:25" ht="14.25" customHeight="1">
      <c r="N127" s="76"/>
      <c r="O127" s="76"/>
      <c r="P127" s="76"/>
    </row>
    <row r="128" spans="1:25" ht="14.25" customHeight="1">
      <c r="N128" s="76"/>
      <c r="O128" s="76"/>
      <c r="P128" s="76"/>
    </row>
    <row r="129" spans="1:25" ht="14.25" customHeight="1"/>
    <row r="130" spans="1:25" ht="14.25" customHeight="1"/>
    <row r="131" spans="1:25" ht="14.25" customHeight="1">
      <c r="O131" s="1"/>
      <c r="P131" s="1"/>
      <c r="Q131" s="1"/>
      <c r="R131" s="1"/>
    </row>
    <row r="132" spans="1:25" ht="14.25" customHeight="1">
      <c r="P132" s="1"/>
    </row>
    <row r="133" spans="1:25" ht="14.25" customHeight="1"/>
    <row r="134" spans="1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1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1:25" ht="14.25" customHeight="1">
      <c r="F137" s="5"/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1:25" ht="14.25" customHeight="1">
      <c r="F138" s="5"/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1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1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1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1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1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1:25" ht="14.25" customHeight="1">
      <c r="A144" s="4"/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A145" s="4"/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E146" s="6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E147" s="7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</row>
    <row r="149" spans="1:25" ht="14.25" customHeight="1">
      <c r="A149" s="4"/>
    </row>
    <row r="150" spans="1:25" ht="14.25" customHeight="1">
      <c r="A150" s="4"/>
      <c r="N150" s="77"/>
      <c r="O150" s="76"/>
      <c r="P150" s="76"/>
    </row>
    <row r="151" spans="1:25" ht="14.25" customHeight="1">
      <c r="A151" s="4"/>
      <c r="N151" s="76"/>
      <c r="O151" s="76"/>
      <c r="P151" s="76"/>
    </row>
    <row r="152" spans="1:25" ht="14.25" customHeight="1">
      <c r="A152" s="4"/>
      <c r="N152" s="76"/>
      <c r="O152" s="76"/>
      <c r="P152" s="76"/>
    </row>
    <row r="153" spans="1:25" ht="14.25" customHeight="1">
      <c r="A153" s="4"/>
      <c r="N153" s="76"/>
      <c r="O153" s="76"/>
      <c r="P153" s="76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8"/>
    </row>
    <row r="171" spans="1:1" ht="14.25" customHeight="1">
      <c r="A171" s="4"/>
    </row>
    <row r="172" spans="1:1" ht="14.25" customHeight="1"/>
    <row r="173" spans="1:1" ht="14.25" customHeight="1"/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2:E34" name="Bereik4"/>
    <protectedRange sqref="A27:E29" name="Bereik3"/>
    <protectedRange sqref="A5:M12 A13:C13 E13:M13 A14:M25" name="Bereik2"/>
    <protectedRange sqref="A2:D2" name="Bereik1"/>
    <protectedRange sqref="D13" name="Bereik2_1"/>
  </protectedRanges>
  <mergeCells count="11">
    <mergeCell ref="N150:P153"/>
    <mergeCell ref="N50:P53"/>
    <mergeCell ref="N75:P78"/>
    <mergeCell ref="A93:E96"/>
    <mergeCell ref="N100:P103"/>
    <mergeCell ref="A118:C121"/>
    <mergeCell ref="A27:E27"/>
    <mergeCell ref="N29:P32"/>
    <mergeCell ref="A28:E28"/>
    <mergeCell ref="A29:E29"/>
    <mergeCell ref="N125:P128"/>
  </mergeCells>
  <dataValidations count="22">
    <dataValidation type="list" allowBlank="1" showErrorMessage="1" sqref="A2" xr:uid="{00000000-0002-0000-0300-000000000000}">
      <formula1>$F$37:$F$45</formula1>
    </dataValidation>
    <dataValidation type="list" allowBlank="1" showErrorMessage="1" sqref="L2 O131 O106 B99 O81 B74 O56" xr:uid="{00000000-0002-0000-0300-000001000000}">
      <formula1>$F$137:$F$145</formula1>
    </dataValidation>
    <dataValidation type="list" allowBlank="1" showErrorMessage="1" sqref="R131" xr:uid="{00000000-0002-0000-0300-000002000000}">
      <formula1>$E$163:$E$168</formula1>
    </dataValidation>
    <dataValidation type="list" allowBlank="1" showErrorMessage="1" sqref="P6:P26 P135:P147 P110:P122 C103:C115 P85:P97 C78:C90 P60:P72 P37:P47" xr:uid="{00000000-0002-0000-0300-000005000000}">
      <formula1>$C$144:$C$148</formula1>
    </dataValidation>
    <dataValidation type="list" allowBlank="1" showErrorMessage="1" sqref="R6:R26 R135:R147 R110:R122 E103:E115 R85:R97 E78:E90 R60:R72 R37:R47" xr:uid="{00000000-0002-0000-0300-000006000000}">
      <formula1>$G$137:$G$144</formula1>
    </dataValidation>
    <dataValidation type="list" allowBlank="1" showErrorMessage="1" sqref="M2 P131:P132 P106:P107 C99:C100 P81:P82 C74:C75 P56:P57 P34 P3 C3" xr:uid="{00000000-0002-0000-0300-000008000000}">
      <formula1>$A$144:$A$171</formula1>
    </dataValidation>
    <dataValidation type="decimal" allowBlank="1" showErrorMessage="1" sqref="H2 K76:L88 K72 K6:L25" xr:uid="{00000000-0002-0000-0300-000009000000}">
      <formula1>10</formula1>
      <formula2>100</formula2>
    </dataValidation>
    <dataValidation type="decimal" allowBlank="1" showErrorMessage="1" sqref="L28 L91" xr:uid="{00000000-0002-0000-0300-00000A000000}">
      <formula1>0</formula1>
      <formula2>100</formula2>
    </dataValidation>
    <dataValidation type="list" allowBlank="1" showErrorMessage="1" sqref="N37:N47 N135:N147 N110:N122 A103:A115 N85:N97 A78:A90 N60:N72" xr:uid="{00000000-0002-0000-0300-00000C000000}">
      <formula1>$E$146:$E$147</formula1>
    </dataValidation>
    <dataValidation type="list" allowBlank="1" showErrorMessage="1" sqref="F71:F83" xr:uid="{00000000-0002-0000-0300-00000D000000}">
      <formula1>$H$137:$H$138</formula1>
    </dataValidation>
    <dataValidation type="list" allowBlank="1" showErrorMessage="1" sqref="N2 Q131 Q106 D99 Q81 D74 Q56" xr:uid="{00000000-0002-0000-0300-00000E000000}">
      <formula1>$D$143:$D$145</formula1>
    </dataValidation>
    <dataValidation allowBlank="1" showErrorMessage="1" sqref="B2" xr:uid="{00000000-0002-0000-0300-00000F000000}"/>
    <dataValidation type="list" allowBlank="1" showErrorMessage="1" sqref="U6:W26 U135:W147 U110:W122 H96:J108 U85:W97 H71:J83 U60:W72 U37:W47" xr:uid="{00000000-0002-0000-0300-000010000000}">
      <formula1>$J$137:$J$138</formula1>
    </dataValidation>
    <dataValidation type="list" allowBlank="1" showErrorMessage="1" sqref="C2" xr:uid="{00000000-0002-0000-0300-000004000000}">
      <formula1>$D$43:$D$45</formula1>
    </dataValidation>
    <dataValidation type="list" allowBlank="1" showInputMessage="1" showErrorMessage="1" sqref="D2" xr:uid="{62F2B7D3-C1D3-4FDC-AD16-BB35FC7A5635}">
      <formula1>$A$44:$A$71</formula1>
    </dataValidation>
    <dataValidation type="list" allowBlank="1" showInputMessage="1" showErrorMessage="1" sqref="M6:M24" xr:uid="{9F37E04C-411D-4603-928D-C48EA707C737}">
      <formula1>$J$37:$J$38</formula1>
    </dataValidation>
    <dataValidation allowBlank="1" showInputMessage="1" showErrorMessage="1" sqref="N5:N26" xr:uid="{32145E43-3A78-4B7F-B38E-A7C9BDC11F7C}"/>
    <dataValidation type="list" allowBlank="1" showErrorMessage="1" sqref="A6:A24" xr:uid="{00000000-0002-0000-0300-000003000000}">
      <formula1>$E$45:$E$47</formula1>
    </dataValidation>
    <dataValidation type="list" allowBlank="1" showErrorMessage="1" sqref="F6:F24" xr:uid="{00000000-0002-0000-0300-000007000000}">
      <formula1>$H$37:$H$39</formula1>
    </dataValidation>
    <dataValidation type="list" allowBlank="1" showErrorMessage="1" sqref="H6:J24" xr:uid="{00000000-0002-0000-0300-00000B000000}">
      <formula1>$J$37:$J$38</formula1>
    </dataValidation>
    <dataValidation type="list" allowBlank="1" showErrorMessage="1" sqref="C6:C24" xr:uid="{00000000-0002-0000-0300-000011000000}">
      <formula1>$C$44:$C$48</formula1>
    </dataValidation>
    <dataValidation type="list" allowBlank="1" showErrorMessage="1" sqref="E6:E24" xr:uid="{00000000-0002-0000-0300-000012000000}">
      <formula1>$G$37:$G$44</formula1>
    </dataValidation>
  </dataValidations>
  <hyperlinks>
    <hyperlink ref="A44" r:id="rId1" xr:uid="{00000000-0004-0000-0300-000000000000}"/>
    <hyperlink ref="A45" r:id="rId2" xr:uid="{00000000-0004-0000-0300-000002000000}"/>
    <hyperlink ref="A46" r:id="rId3" xr:uid="{00000000-0004-0000-0300-000003000000}"/>
    <hyperlink ref="A47" r:id="rId4" xr:uid="{00000000-0004-0000-0300-000004000000}"/>
    <hyperlink ref="A48" r:id="rId5" xr:uid="{00000000-0004-0000-0300-000005000000}"/>
    <hyperlink ref="A49" r:id="rId6" xr:uid="{00000000-0004-0000-0300-000006000000}"/>
    <hyperlink ref="A50" r:id="rId7" xr:uid="{00000000-0004-0000-0300-000007000000}"/>
    <hyperlink ref="A51" r:id="rId8" xr:uid="{00000000-0004-0000-0300-000008000000}"/>
    <hyperlink ref="A52" r:id="rId9" xr:uid="{00000000-0004-0000-0300-000009000000}"/>
    <hyperlink ref="A53" r:id="rId10" xr:uid="{00000000-0004-0000-0300-00000A000000}"/>
    <hyperlink ref="A54" r:id="rId11" xr:uid="{00000000-0004-0000-0300-00000B000000}"/>
    <hyperlink ref="A55" r:id="rId12" xr:uid="{00000000-0004-0000-0300-00000C000000}"/>
    <hyperlink ref="A56" r:id="rId13" xr:uid="{00000000-0004-0000-0300-00000D000000}"/>
    <hyperlink ref="A57" r:id="rId14" xr:uid="{00000000-0004-0000-0300-00000E000000}"/>
    <hyperlink ref="A58" r:id="rId15" xr:uid="{00000000-0004-0000-0300-00000F000000}"/>
    <hyperlink ref="A59" r:id="rId16" xr:uid="{00000000-0004-0000-0300-000010000000}"/>
    <hyperlink ref="A60" r:id="rId17" xr:uid="{00000000-0004-0000-0300-000011000000}"/>
    <hyperlink ref="A61" r:id="rId18" xr:uid="{00000000-0004-0000-0300-000014000000}"/>
    <hyperlink ref="A62" r:id="rId19" xr:uid="{00000000-0004-0000-0300-000015000000}"/>
    <hyperlink ref="A63" r:id="rId20" xr:uid="{00000000-0004-0000-0300-000016000000}"/>
    <hyperlink ref="A64" r:id="rId21" xr:uid="{00000000-0004-0000-0300-000017000000}"/>
    <hyperlink ref="A65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Liesbeth Belloni</DisplayName>
        <AccountId>42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BBB38A4B-3E26-4A29-9323-494B1F13705E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2026-08-18T12:13:40Z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