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4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5-2027&amp;2028/"/>
    </mc:Choice>
  </mc:AlternateContent>
  <xr:revisionPtr revIDLastSave="709" documentId="8_{CB0FA919-9859-446E-B8E5-99DE94C507FC}" xr6:coauthVersionLast="47" xr6:coauthVersionMax="47" xr10:uidLastSave="{311F0300-115B-42B0-A95A-F88318EC8EAE}"/>
  <bookViews>
    <workbookView xWindow="4740" yWindow="1020" windowWidth="14400" windowHeight="7270" firstSheet="3" activeTab="3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<sst xmlns="http://schemas.openxmlformats.org/spreadsheetml/2006/main" count="808" uniqueCount="142">
  <si>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</si>
  <si>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</si>
  <si>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</si>
  <si>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</si>
  <si>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</si>
  <si>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</si>
  <si>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</si>
  <si>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</si>
  <si>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</si>
  <si>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</si>
  <si>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</si>
  <si>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</si>
  <si>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</si>
  <si>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</si>
  <si>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</si>
  <si>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</si>
  <si>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</si>
  <si>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</si>
  <si>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</si>
  <si>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</si>
  <si>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</si>
  <si>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</si>
  <si>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</si>
  <si>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</si>
  <si>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</si>
  <si>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</si>
  <si>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</si>
  <si>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</si>
  <si>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</si>
  <si>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</si>
  <si>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</si>
  <si>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</si>
  <si>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</si>
  <si>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</si>
  <si>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</si>
  <si>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</si>
  <si>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</si>
  <si>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</si>
  <si>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</si>
  <si>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</si>
  <si>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</si>
  <si>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</si>
  <si>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</si>
  <si>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</si>
  <si>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</si>
  <si>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</si>
  <si>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</si>
  <si>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</si>
  <si>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</si>
  <si>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</si>
  <si>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</si>
  <si>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</si>
  <si>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</si>
  <si>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</si>
  <si>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</si>
  <si>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</si>
  <si>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</si>
  <si>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</si>
  <si>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</si>
  <si>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</si>
  <si>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</si>
  <si>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</si>
  <si>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</si>
  <si>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</si>
  <si>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</si>
  <si>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</si>
  <si>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</si>
  <si>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</si>
  <si>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</si>
  <si>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</si>
  <si>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</si>
  <si>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</si>
  <si>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</si>
  <si>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</si>
  <si>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</si>
  <si>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</si>
  <si>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</si>
  <si>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</si>
  <si>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</si>
  <si>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</si>
  <si>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</si>
  <si>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</si>
  <si>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</si>
  <si>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</si>
  <si>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</si>
  <si>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</si>
  <si>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</si>
  <si>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</si>
  <si>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</si>
  <si>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</si>
  <si>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2025-2027</t>
  </si>
  <si>
    <t>Laptopgebruik</t>
  </si>
  <si>
    <t>Speel/zangopdracht 1, klassikaal en individueel, bestaande muziek</t>
  </si>
  <si>
    <t>Mu/K/4/K2</t>
  </si>
  <si>
    <t>Speel/zangopdracht 2, klassikaal en individueel, componeren en improviseren</t>
  </si>
  <si>
    <t>Mu/K/5</t>
  </si>
  <si>
    <t>Speel/zangopdracht 3, klassikaal en individueel, keuzeopdracht</t>
  </si>
  <si>
    <t>Mu/K/4</t>
  </si>
  <si>
    <t>Schriftelijke toets muziektheorie (begrippen, muzieknotatie, instrumenten, dynamiek, vorm, ritme)</t>
  </si>
  <si>
    <t>Mu/k/3 v/2</t>
  </si>
  <si>
    <t>Klassikale groepsspeel/-zangopdracht 1. (arrangement/compositie of bestaand)</t>
  </si>
  <si>
    <t>Ritme en melodie uitvoeren/dictee (onderscheidend luisteren)</t>
  </si>
  <si>
    <t>Mu/K/7</t>
  </si>
  <si>
    <t>Schriftelijke toets algemene muziekleer op examenniveau met geluidsfragmenten</t>
  </si>
  <si>
    <t>Mu/K/2</t>
  </si>
  <si>
    <t>Solo-optreden (instrumentaal of zang begeleid door klasgenoten) voor docent</t>
  </si>
  <si>
    <t>Mu/K/7&amp;8</t>
  </si>
  <si>
    <t>Uitvoering voor publiek in groepsverband</t>
  </si>
  <si>
    <t>Mu/K/6&amp;3</t>
  </si>
  <si>
    <t>Klassikale groepsspeel/-zangopdracht 2</t>
  </si>
  <si>
    <t>Toegestane hulpmiddelen</t>
  </si>
  <si>
    <t>10M – 2024-2026</t>
  </si>
  <si>
    <t>4H – 2025-2027</t>
  </si>
  <si>
    <t>Overgangseis</t>
  </si>
  <si>
    <t>5H – 2024-2026</t>
  </si>
  <si>
    <t>10V -  2025 - 2028</t>
  </si>
  <si>
    <t>11V – 2024-2027</t>
  </si>
  <si>
    <t>12V – 2023-2026</t>
  </si>
  <si>
    <t>Mondeling</t>
  </si>
  <si>
    <t>Wiskunde</t>
  </si>
  <si>
    <t>Musiceren trimester 1</t>
  </si>
  <si>
    <t>B</t>
  </si>
  <si>
    <t>Muziekgeschiedenis en muziektheorie</t>
  </si>
  <si>
    <t>A1/A2</t>
  </si>
  <si>
    <t>Musiceren trimester 2</t>
  </si>
  <si>
    <t>Eindproductie</t>
  </si>
  <si>
    <t>B1/B2</t>
  </si>
  <si>
    <t>Toets KuA</t>
  </si>
  <si>
    <t xml:space="preserve">B1 </t>
  </si>
  <si>
    <t>Kunstanalyse</t>
  </si>
  <si>
    <t>A/B/C</t>
  </si>
  <si>
    <t>Science Periode</t>
  </si>
  <si>
    <t>Wiskunde A</t>
  </si>
  <si>
    <t>Wiskunde B</t>
  </si>
  <si>
    <t>Wiskunde C</t>
  </si>
  <si>
    <t>Wiskunde D</t>
  </si>
  <si>
    <t>VWO</t>
  </si>
  <si>
    <t>Musiceren</t>
  </si>
  <si>
    <t>B2</t>
  </si>
  <si>
    <t xml:space="preserve">B </t>
  </si>
  <si>
    <t>A1/A2/A3</t>
  </si>
  <si>
    <t>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</si>
</sst>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22" xfId="0" applyBorder="1"/>
    <xf numFmtId="4" fontId="1" fillId="0" borderId="1" xfId="0" applyNumberFormat="1" applyFont="1" applyBorder="1" applyAlignment="1">
      <alignment horizontal="left" wrapText="1"/>
    </xf>
    <xf numFmtId="4" fontId="1" fillId="0" borderId="1" xfId="0" applyNumberFormat="1" applyFont="1" applyBorder="1" applyAlignment="1">
      <alignment wrapText="1" shrinkToFit="1"/>
    </xf>
    <xf numFmtId="4" fontId="1" fillId="0" borderId="1" xfId="0" applyNumberFormat="1" applyFont="1" applyBorder="1" applyAlignment="1">
      <alignment horizontal="left" wrapText="1" shrinkToFit="1"/>
    </xf>
    <xf numFmtId="4" fontId="1" fillId="0" borderId="18" xfId="0" applyNumberFormat="1" applyFont="1" applyBorder="1" applyAlignment="1">
      <alignment wrapText="1" shrinkToFit="1"/>
    </xf>
    <xf numFmtId="0" fontId="1" fillId="0" borderId="1" xfId="0" applyFont="1" applyBorder="1" applyAlignment="1">
      <alignment wrapText="1" shrinkToFit="1"/>
    </xf>
    <xf numFmtId="0" fontId="1" fillId="0" borderId="27" xfId="0" applyFont="1" applyBorder="1" applyAlignment="1">
      <alignment wrapText="1" shrinkToFit="1"/>
    </xf>
    <xf numFmtId="4" fontId="1" fillId="0" borderId="18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81"/>
      <c r="B21" s="82"/>
      <c r="C21" s="82"/>
      <c r="D21" s="82"/>
      <c r="E21" s="82"/>
      <c r="K21" s="1">
        <f>SUM(Sheet1!$K$6:$K$18)</f>
        <v>0</v>
      </c>
      <c r="L21" s="1">
        <f>SUM(Sheet1!$L$6:$L$18)</f>
        <v>0</v>
      </c>
      <c r="N21" s="81"/>
      <c r="O21" s="82"/>
      <c r="P21" s="82"/>
      <c r="Q21" s="82"/>
      <c r="R21" s="82"/>
      <c r="X21" s="1">
        <f>SUM(Sheet1!$X$6:$X$18)</f>
        <v>0</v>
      </c>
      <c r="Y21" s="1">
        <f>SUM(Sheet1!$Y$6:$Y$18)</f>
        <v>0</v>
      </c>
    </row>
    <row r="22" spans="1:25" ht="14.25" customHeight="1">
      <c r="A22" s="82"/>
      <c r="B22" s="83"/>
      <c r="C22" s="83"/>
      <c r="D22" s="83"/>
      <c r="E22" s="82"/>
      <c r="N22" s="82"/>
      <c r="O22" s="83"/>
      <c r="P22" s="83"/>
      <c r="Q22" s="83"/>
      <c r="R22" s="82"/>
    </row>
    <row r="23" spans="1:25" ht="14.25" customHeight="1">
      <c r="A23" s="82"/>
      <c r="B23" s="83"/>
      <c r="C23" s="83"/>
      <c r="D23" s="83"/>
      <c r="E23" s="82"/>
      <c r="N23" s="82"/>
      <c r="O23" s="83"/>
      <c r="P23" s="83"/>
      <c r="Q23" s="83"/>
      <c r="R23" s="82"/>
    </row>
    <row r="24" spans="1:25" ht="14.25" customHeight="1">
      <c r="A24" s="82"/>
      <c r="B24" s="82"/>
      <c r="C24" s="82"/>
      <c r="D24" s="82"/>
      <c r="E24" s="82"/>
      <c r="N24" s="82"/>
      <c r="O24" s="82"/>
      <c r="P24" s="82"/>
      <c r="Q24" s="82"/>
      <c r="R24" s="82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81"/>
      <c r="B46" s="82"/>
      <c r="C46" s="82"/>
      <c r="D46" s="82"/>
      <c r="E46" s="82"/>
      <c r="K46" s="1">
        <f>SUM(Sheet1!$K$31:$K$43)</f>
        <v>0</v>
      </c>
      <c r="L46" s="1">
        <f>SUM(Sheet1!$L$31:$L$43)</f>
        <v>0</v>
      </c>
      <c r="N46" s="81"/>
      <c r="O46" s="82"/>
      <c r="P46" s="82"/>
      <c r="Q46" s="82"/>
      <c r="R46" s="82"/>
      <c r="X46" s="1">
        <f>SUM(Sheet1!$X$31:$X$43)</f>
        <v>0</v>
      </c>
      <c r="Y46" s="1">
        <f>SUM(Sheet1!$Y$31:$Y$43)</f>
        <v>0</v>
      </c>
    </row>
    <row r="47" spans="1:25" ht="14.25" customHeight="1">
      <c r="A47" s="82"/>
      <c r="B47" s="83"/>
      <c r="C47" s="83"/>
      <c r="D47" s="83"/>
      <c r="E47" s="82"/>
      <c r="N47" s="82"/>
      <c r="O47" s="83"/>
      <c r="P47" s="83"/>
      <c r="Q47" s="83"/>
      <c r="R47" s="82"/>
    </row>
    <row r="48" spans="1:25" ht="14.25" customHeight="1">
      <c r="A48" s="82"/>
      <c r="B48" s="83"/>
      <c r="C48" s="83"/>
      <c r="D48" s="83"/>
      <c r="E48" s="82"/>
      <c r="N48" s="82"/>
      <c r="O48" s="83"/>
      <c r="P48" s="83"/>
      <c r="Q48" s="83"/>
      <c r="R48" s="82"/>
    </row>
    <row r="49" spans="1:27" ht="14.25" customHeight="1">
      <c r="A49" s="82"/>
      <c r="B49" s="82"/>
      <c r="C49" s="82"/>
      <c r="D49" s="82"/>
      <c r="E49" s="82"/>
      <c r="N49" s="82"/>
      <c r="O49" s="82"/>
      <c r="P49" s="82"/>
      <c r="Q49" s="82"/>
      <c r="R49" s="82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81"/>
      <c r="B71" s="82"/>
      <c r="C71" s="82"/>
      <c r="D71" s="82"/>
      <c r="E71" s="82"/>
      <c r="K71" s="1">
        <f>SUM(Sheet1!$K$56:$K$68)</f>
        <v>0</v>
      </c>
      <c r="L71" s="1">
        <f>SUM(Sheet1!$L$56:$L$68)</f>
        <v>0</v>
      </c>
      <c r="N71" s="81"/>
      <c r="O71" s="82"/>
      <c r="P71" s="82"/>
      <c r="Q71" s="82"/>
      <c r="R71" s="82"/>
      <c r="X71" s="1">
        <f>SUM(Sheet1!$X$56:$X$68)</f>
        <v>0</v>
      </c>
      <c r="Y71" s="1">
        <f>SUM(Sheet1!$Y$56:$Y$68)</f>
        <v>0</v>
      </c>
    </row>
    <row r="72" spans="1:27" ht="14.25" customHeight="1">
      <c r="A72" s="82"/>
      <c r="B72" s="83"/>
      <c r="C72" s="83"/>
      <c r="D72" s="83"/>
      <c r="E72" s="82"/>
      <c r="N72" s="82"/>
      <c r="O72" s="83"/>
      <c r="P72" s="83"/>
      <c r="Q72" s="83"/>
      <c r="R72" s="82"/>
    </row>
    <row r="73" spans="1:27" ht="14.25" customHeight="1">
      <c r="A73" s="82"/>
      <c r="B73" s="83"/>
      <c r="C73" s="83"/>
      <c r="D73" s="83"/>
      <c r="E73" s="82"/>
      <c r="N73" s="82"/>
      <c r="O73" s="83"/>
      <c r="P73" s="83"/>
      <c r="Q73" s="83"/>
      <c r="R73" s="82"/>
    </row>
    <row r="74" spans="1:27" ht="14.25" customHeight="1">
      <c r="A74" s="82"/>
      <c r="B74" s="82"/>
      <c r="C74" s="82"/>
      <c r="D74" s="82"/>
      <c r="E74" s="82"/>
      <c r="N74" s="82"/>
      <c r="O74" s="82"/>
      <c r="P74" s="82"/>
      <c r="Q74" s="82"/>
      <c r="R74" s="82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81"/>
      <c r="B96" s="82"/>
      <c r="C96" s="82"/>
      <c r="D96" s="82"/>
      <c r="E96" s="82"/>
      <c r="K96" s="1">
        <f>SUM(Sheet1!$K$81:$K$93)</f>
        <v>0</v>
      </c>
      <c r="L96" s="1">
        <f>SUM(Sheet1!$L$81:$L$93)</f>
        <v>0</v>
      </c>
      <c r="N96" s="81"/>
      <c r="O96" s="82"/>
      <c r="P96" s="82"/>
      <c r="Q96" s="82"/>
      <c r="R96" s="82"/>
      <c r="X96" s="1">
        <f>SUM(Sheet1!$X$81:$X$93)</f>
        <v>0</v>
      </c>
      <c r="Y96" s="1">
        <f>SUM(Sheet1!$Y$81:$Y$93)</f>
        <v>0</v>
      </c>
    </row>
    <row r="97" spans="1:25" ht="14.25" customHeight="1">
      <c r="A97" s="82"/>
      <c r="B97" s="83"/>
      <c r="C97" s="83"/>
      <c r="D97" s="83"/>
      <c r="E97" s="82"/>
      <c r="N97" s="82"/>
      <c r="O97" s="83"/>
      <c r="P97" s="83"/>
      <c r="Q97" s="83"/>
      <c r="R97" s="82"/>
    </row>
    <row r="98" spans="1:25" ht="14.25" customHeight="1">
      <c r="A98" s="82"/>
      <c r="B98" s="83"/>
      <c r="C98" s="83"/>
      <c r="D98" s="83"/>
      <c r="E98" s="82"/>
      <c r="N98" s="82"/>
      <c r="O98" s="83"/>
      <c r="P98" s="83"/>
      <c r="Q98" s="83"/>
      <c r="R98" s="82"/>
    </row>
    <row r="99" spans="1:25" ht="14.25" customHeight="1">
      <c r="A99" s="82"/>
      <c r="B99" s="82"/>
      <c r="C99" s="82"/>
      <c r="D99" s="82"/>
      <c r="E99" s="82"/>
      <c r="N99" s="82"/>
      <c r="O99" s="82"/>
      <c r="P99" s="82"/>
      <c r="Q99" s="82"/>
      <c r="R99" s="82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81"/>
      <c r="B121" s="82"/>
      <c r="C121" s="82"/>
      <c r="D121" s="82"/>
      <c r="E121" s="82"/>
      <c r="K121" s="1">
        <f>SUM(Sheet1!$K$106:$K$118)</f>
        <v>0</v>
      </c>
      <c r="L121" s="1">
        <f>SUM(Sheet1!$L$106:$L$118)</f>
        <v>0</v>
      </c>
      <c r="N121" s="81"/>
      <c r="O121" s="82"/>
      <c r="P121" s="82"/>
      <c r="Q121" s="82"/>
      <c r="R121" s="82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82"/>
      <c r="B122" s="83"/>
      <c r="C122" s="83"/>
      <c r="D122" s="83"/>
      <c r="E122" s="82"/>
      <c r="N122" s="82"/>
      <c r="O122" s="83"/>
      <c r="P122" s="83"/>
      <c r="Q122" s="83"/>
      <c r="R122" s="82"/>
    </row>
    <row r="123" spans="1:25" ht="14.25" customHeight="1">
      <c r="A123" s="82"/>
      <c r="B123" s="83"/>
      <c r="C123" s="83"/>
      <c r="D123" s="83"/>
      <c r="E123" s="82"/>
      <c r="N123" s="82"/>
      <c r="O123" s="83"/>
      <c r="P123" s="83"/>
      <c r="Q123" s="83"/>
      <c r="R123" s="82"/>
    </row>
    <row r="124" spans="1:25" ht="14.25" customHeight="1">
      <c r="A124" s="82"/>
      <c r="B124" s="82"/>
      <c r="C124" s="82"/>
      <c r="D124" s="82"/>
      <c r="E124" s="82"/>
      <c r="N124" s="82"/>
      <c r="O124" s="82"/>
      <c r="P124" s="82"/>
      <c r="Q124" s="82"/>
      <c r="R124" s="82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81"/>
      <c r="O146" s="82"/>
      <c r="P146" s="82"/>
      <c r="Q146" s="82"/>
      <c r="R146" s="82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82"/>
      <c r="O147" s="83"/>
      <c r="P147" s="83"/>
      <c r="Q147" s="83"/>
      <c r="R147" s="82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82"/>
      <c r="O148" s="83"/>
      <c r="P148" s="83"/>
      <c r="Q148" s="83"/>
      <c r="R148" s="82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82"/>
      <c r="O149" s="82"/>
      <c r="P149" s="82"/>
      <c r="Q149" s="82"/>
      <c r="R149" s="82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opLeftCell="A6"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90</v>
      </c>
      <c r="B2" s="27"/>
      <c r="C2" s="38" t="s">
        <v>24</v>
      </c>
      <c r="D2" s="38" t="s">
        <v>68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29.1">
      <c r="A6" s="65" t="s">
        <v>40</v>
      </c>
      <c r="B6" s="66">
        <v>3301</v>
      </c>
      <c r="C6" s="63" t="s">
        <v>32</v>
      </c>
      <c r="D6" s="64" t="s">
        <v>92</v>
      </c>
      <c r="E6" s="63" t="s">
        <v>55</v>
      </c>
      <c r="F6" s="66" t="s">
        <v>29</v>
      </c>
      <c r="G6" s="63" t="s">
        <v>93</v>
      </c>
      <c r="H6" s="63" t="s">
        <v>36</v>
      </c>
      <c r="I6" s="63" t="s">
        <v>29</v>
      </c>
      <c r="J6" s="63" t="s">
        <v>36</v>
      </c>
      <c r="K6" s="66">
        <v>10</v>
      </c>
      <c r="L6" s="67">
        <v>50</v>
      </c>
      <c r="M6" s="66" t="s">
        <v>36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29.1">
      <c r="A7" s="68" t="s">
        <v>40</v>
      </c>
      <c r="B7" s="69">
        <v>3302</v>
      </c>
      <c r="C7" s="17" t="s">
        <v>32</v>
      </c>
      <c r="D7" s="62" t="s">
        <v>94</v>
      </c>
      <c r="E7" s="17" t="s">
        <v>58</v>
      </c>
      <c r="F7" s="69" t="s">
        <v>29</v>
      </c>
      <c r="G7" s="17" t="s">
        <v>95</v>
      </c>
      <c r="H7" s="17" t="s">
        <v>36</v>
      </c>
      <c r="I7" s="17" t="s">
        <v>29</v>
      </c>
      <c r="J7" s="17" t="s">
        <v>36</v>
      </c>
      <c r="K7" s="69">
        <v>10</v>
      </c>
      <c r="L7" s="70"/>
      <c r="M7" s="71" t="s">
        <v>36</v>
      </c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29.1">
      <c r="A8" s="68" t="s">
        <v>40</v>
      </c>
      <c r="B8" s="69">
        <v>3303</v>
      </c>
      <c r="C8" s="17" t="s">
        <v>32</v>
      </c>
      <c r="D8" s="62" t="s">
        <v>96</v>
      </c>
      <c r="E8" s="17" t="s">
        <v>61</v>
      </c>
      <c r="F8" s="69" t="s">
        <v>29</v>
      </c>
      <c r="G8" s="17" t="s">
        <v>97</v>
      </c>
      <c r="H8" s="17" t="s">
        <v>36</v>
      </c>
      <c r="I8" s="17" t="s">
        <v>29</v>
      </c>
      <c r="J8" s="17" t="s">
        <v>36</v>
      </c>
      <c r="K8" s="69">
        <v>10</v>
      </c>
      <c r="L8" s="70"/>
      <c r="M8" s="71" t="s">
        <v>36</v>
      </c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43.5">
      <c r="A9" s="68" t="s">
        <v>40</v>
      </c>
      <c r="B9" s="69">
        <v>3304</v>
      </c>
      <c r="C9" s="17" t="s">
        <v>19</v>
      </c>
      <c r="D9" s="62" t="s">
        <v>98</v>
      </c>
      <c r="E9" s="17" t="s">
        <v>47</v>
      </c>
      <c r="F9" s="69" t="s">
        <v>29</v>
      </c>
      <c r="G9" s="17" t="s">
        <v>99</v>
      </c>
      <c r="H9" s="17" t="s">
        <v>29</v>
      </c>
      <c r="I9" s="17" t="s">
        <v>29</v>
      </c>
      <c r="J9" s="17" t="s">
        <v>36</v>
      </c>
      <c r="K9" s="69">
        <v>10</v>
      </c>
      <c r="L9" s="70">
        <v>50</v>
      </c>
      <c r="M9" s="71" t="s">
        <v>36</v>
      </c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29.1">
      <c r="A10" s="68" t="s">
        <v>18</v>
      </c>
      <c r="B10" s="69">
        <v>3401</v>
      </c>
      <c r="C10" s="17" t="s">
        <v>32</v>
      </c>
      <c r="D10" s="62" t="s">
        <v>100</v>
      </c>
      <c r="E10" s="17" t="s">
        <v>55</v>
      </c>
      <c r="F10" s="69" t="s">
        <v>29</v>
      </c>
      <c r="G10" s="17" t="s">
        <v>95</v>
      </c>
      <c r="H10" s="17" t="s">
        <v>36</v>
      </c>
      <c r="I10" s="17" t="s">
        <v>29</v>
      </c>
      <c r="J10" s="17"/>
      <c r="K10" s="69">
        <v>10</v>
      </c>
      <c r="L10" s="70"/>
      <c r="M10" s="71" t="s">
        <v>36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29.1">
      <c r="A11" s="68" t="s">
        <v>18</v>
      </c>
      <c r="B11" s="69">
        <v>3402</v>
      </c>
      <c r="C11" s="17" t="s">
        <v>32</v>
      </c>
      <c r="D11" s="62" t="s">
        <v>101</v>
      </c>
      <c r="E11" s="17" t="s">
        <v>58</v>
      </c>
      <c r="F11" s="69" t="s">
        <v>29</v>
      </c>
      <c r="G11" s="17" t="s">
        <v>102</v>
      </c>
      <c r="H11" s="17" t="s">
        <v>36</v>
      </c>
      <c r="I11" s="17" t="s">
        <v>36</v>
      </c>
      <c r="J11" s="17"/>
      <c r="K11" s="69">
        <v>10</v>
      </c>
      <c r="L11" s="70"/>
      <c r="M11" s="71" t="s">
        <v>36</v>
      </c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29.1">
      <c r="A12" s="68" t="s">
        <v>18</v>
      </c>
      <c r="B12" s="69">
        <v>3403</v>
      </c>
      <c r="C12" s="17" t="s">
        <v>19</v>
      </c>
      <c r="D12" s="62" t="s">
        <v>103</v>
      </c>
      <c r="E12" s="17" t="s">
        <v>42</v>
      </c>
      <c r="F12" s="69" t="s">
        <v>29</v>
      </c>
      <c r="G12" s="17" t="s">
        <v>104</v>
      </c>
      <c r="H12" s="17" t="s">
        <v>29</v>
      </c>
      <c r="I12" s="17" t="s">
        <v>36</v>
      </c>
      <c r="J12" s="17"/>
      <c r="K12" s="69">
        <v>10</v>
      </c>
      <c r="L12" s="70"/>
      <c r="M12" s="71" t="s">
        <v>36</v>
      </c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29.1">
      <c r="A13" s="68" t="s">
        <v>18</v>
      </c>
      <c r="B13" s="69">
        <v>3404</v>
      </c>
      <c r="C13" s="17" t="s">
        <v>32</v>
      </c>
      <c r="D13" s="62" t="s">
        <v>105</v>
      </c>
      <c r="E13" s="17" t="s">
        <v>58</v>
      </c>
      <c r="F13" s="69" t="s">
        <v>29</v>
      </c>
      <c r="G13" s="17" t="s">
        <v>106</v>
      </c>
      <c r="H13" s="17" t="s">
        <v>36</v>
      </c>
      <c r="I13" s="17" t="s">
        <v>29</v>
      </c>
      <c r="J13" s="17"/>
      <c r="K13" s="69">
        <v>10</v>
      </c>
      <c r="L13" s="70"/>
      <c r="M13" s="71" t="s">
        <v>36</v>
      </c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29.1">
      <c r="A14" s="68" t="s">
        <v>18</v>
      </c>
      <c r="B14" s="69">
        <v>3405</v>
      </c>
      <c r="C14" s="17" t="s">
        <v>32</v>
      </c>
      <c r="D14" s="62" t="s">
        <v>107</v>
      </c>
      <c r="E14" s="17" t="s">
        <v>58</v>
      </c>
      <c r="F14" s="69" t="s">
        <v>29</v>
      </c>
      <c r="G14" s="17" t="s">
        <v>108</v>
      </c>
      <c r="H14" s="17" t="s">
        <v>36</v>
      </c>
      <c r="I14" s="17" t="s">
        <v>29</v>
      </c>
      <c r="J14" s="17"/>
      <c r="K14" s="69">
        <v>10</v>
      </c>
      <c r="L14" s="70"/>
      <c r="M14" s="71" t="s">
        <v>36</v>
      </c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29.1">
      <c r="A15" s="68" t="s">
        <v>18</v>
      </c>
      <c r="B15" s="69">
        <v>3406</v>
      </c>
      <c r="C15" s="17" t="s">
        <v>32</v>
      </c>
      <c r="D15" s="62" t="s">
        <v>109</v>
      </c>
      <c r="E15" s="17" t="s">
        <v>58</v>
      </c>
      <c r="F15" s="69" t="s">
        <v>29</v>
      </c>
      <c r="G15" s="17" t="s">
        <v>97</v>
      </c>
      <c r="H15" s="17" t="s">
        <v>36</v>
      </c>
      <c r="I15" s="17" t="s">
        <v>29</v>
      </c>
      <c r="J15" s="17"/>
      <c r="K15" s="69">
        <v>10</v>
      </c>
      <c r="L15" s="70"/>
      <c r="M15" s="71" t="s">
        <v>36</v>
      </c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45" hidden="1">
      <c r="A16" s="22"/>
      <c r="B16" s="9"/>
      <c r="C16" s="16"/>
      <c r="D16" s="62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45" hidden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45" hidden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45" hidden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72"/>
      <c r="B29" s="73"/>
      <c r="C29" s="73"/>
      <c r="D29" s="73"/>
      <c r="E29" s="74"/>
      <c r="K29" s="20" t="s">
        <v>21</v>
      </c>
      <c r="L29" s="20" t="s">
        <v>22</v>
      </c>
      <c r="N29" s="84"/>
      <c r="O29" s="83"/>
      <c r="P29" s="83"/>
    </row>
    <row r="30" spans="1:25" ht="14.25" customHeight="1">
      <c r="A30" s="75"/>
      <c r="B30" s="76"/>
      <c r="C30" s="76"/>
      <c r="D30" s="76"/>
      <c r="E30" s="77"/>
      <c r="K30" s="9">
        <f>SUM(MAVO!$K$6:$K$26)</f>
        <v>100</v>
      </c>
      <c r="L30" s="9">
        <f>SUM(MAVO!$L$6:$L$26)</f>
        <v>100</v>
      </c>
      <c r="N30" s="83"/>
      <c r="O30" s="83"/>
      <c r="P30" s="83"/>
    </row>
    <row r="31" spans="1:25" ht="14.25" customHeight="1">
      <c r="A31" s="78"/>
      <c r="B31" s="79"/>
      <c r="C31" s="79"/>
      <c r="D31" s="79"/>
      <c r="E31" s="80"/>
      <c r="N31" s="83"/>
      <c r="O31" s="83"/>
      <c r="P31" s="83"/>
    </row>
    <row r="32" spans="1:25" ht="14.25" customHeight="1">
      <c r="N32" s="83"/>
      <c r="O32" s="83"/>
      <c r="P32" s="83"/>
    </row>
    <row r="33" spans="1:25" ht="14.25" customHeight="1">
      <c r="A33" s="18" t="s">
        <v>110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112</v>
      </c>
      <c r="G41" s="1" t="s">
        <v>42</v>
      </c>
      <c r="H41" s="1" t="s">
        <v>113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118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4"/>
      <c r="O50" s="83"/>
      <c r="P50" s="83"/>
    </row>
    <row r="51" spans="1:25" ht="14.25" customHeight="1">
      <c r="A51" s="4" t="s">
        <v>59</v>
      </c>
      <c r="N51" s="83"/>
      <c r="O51" s="83"/>
      <c r="P51" s="83"/>
    </row>
    <row r="52" spans="1:25" ht="14.25" customHeight="1">
      <c r="A52" s="4" t="s">
        <v>62</v>
      </c>
      <c r="N52" s="83"/>
      <c r="O52" s="83"/>
      <c r="P52" s="83"/>
    </row>
    <row r="53" spans="1:25" ht="14.25" customHeight="1">
      <c r="A53" s="4" t="s">
        <v>64</v>
      </c>
      <c r="N53" s="83"/>
      <c r="O53" s="83"/>
      <c r="P53" s="83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119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7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4"/>
      <c r="O75" s="83"/>
      <c r="P75" s="83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3"/>
      <c r="O76" s="83"/>
      <c r="P76" s="83"/>
    </row>
    <row r="77" spans="1:25" ht="14.25" customHeight="1">
      <c r="C77" s="1"/>
      <c r="F77" s="1"/>
      <c r="G77" s="2"/>
      <c r="H77" s="2"/>
      <c r="I77" s="2"/>
      <c r="J77" s="2"/>
      <c r="N77" s="83"/>
      <c r="O77" s="83"/>
      <c r="P77" s="83"/>
    </row>
    <row r="78" spans="1:25" ht="14.25" customHeight="1">
      <c r="F78" s="1"/>
      <c r="G78" s="2"/>
      <c r="H78" s="2"/>
      <c r="I78" s="2"/>
      <c r="J78" s="2"/>
      <c r="K78" s="1"/>
      <c r="L78" s="1"/>
      <c r="N78" s="83"/>
      <c r="O78" s="83"/>
      <c r="P78" s="83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81"/>
      <c r="B95" s="82"/>
      <c r="C95" s="82"/>
      <c r="D95" s="82"/>
      <c r="E95" s="82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2"/>
      <c r="B96" s="83"/>
      <c r="C96" s="83"/>
      <c r="D96" s="83"/>
      <c r="E96" s="82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2"/>
      <c r="B97" s="83"/>
      <c r="C97" s="83"/>
      <c r="D97" s="83"/>
      <c r="E97" s="82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2"/>
      <c r="B98" s="82"/>
      <c r="C98" s="82"/>
      <c r="D98" s="82"/>
      <c r="E98" s="82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4"/>
      <c r="O100" s="83"/>
      <c r="P100" s="83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3"/>
      <c r="O101" s="83"/>
      <c r="P101" s="83"/>
    </row>
    <row r="102" spans="1:25" ht="14.25" customHeight="1">
      <c r="C102" s="1"/>
      <c r="F102" s="1"/>
      <c r="G102" s="2"/>
      <c r="H102" s="2"/>
      <c r="I102" s="2"/>
      <c r="J102" s="2"/>
      <c r="N102" s="83"/>
      <c r="O102" s="83"/>
      <c r="P102" s="83"/>
    </row>
    <row r="103" spans="1:25" ht="14.25" customHeight="1">
      <c r="F103" s="1"/>
      <c r="G103" s="2"/>
      <c r="H103" s="2"/>
      <c r="I103" s="2"/>
      <c r="J103" s="2"/>
      <c r="K103" s="19"/>
      <c r="L103" s="3"/>
      <c r="N103" s="83"/>
      <c r="O103" s="83"/>
      <c r="P103" s="83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4"/>
      <c r="B120" s="83"/>
      <c r="C120" s="83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3"/>
      <c r="B121" s="83"/>
      <c r="C121" s="83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3"/>
      <c r="B122" s="83"/>
      <c r="C122" s="83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3"/>
      <c r="B123" s="83"/>
      <c r="C123" s="83"/>
    </row>
    <row r="124" spans="1:25" ht="14.25" customHeight="1"/>
    <row r="125" spans="1:25" ht="14.25" customHeight="1">
      <c r="N125" s="84"/>
      <c r="O125" s="83"/>
      <c r="P125" s="83"/>
    </row>
    <row r="126" spans="1:25" ht="14.25" customHeight="1">
      <c r="N126" s="83"/>
      <c r="O126" s="83"/>
      <c r="P126" s="83"/>
    </row>
    <row r="127" spans="1:25" ht="14.25" customHeight="1">
      <c r="N127" s="83"/>
      <c r="O127" s="83"/>
      <c r="P127" s="83"/>
    </row>
    <row r="128" spans="1:25" ht="14.25" customHeight="1">
      <c r="N128" s="83"/>
      <c r="O128" s="83"/>
      <c r="P128" s="83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4"/>
      <c r="O150" s="83"/>
      <c r="P150" s="83"/>
    </row>
    <row r="151" spans="1:25" ht="14.25" customHeight="1">
      <c r="A151" s="4"/>
      <c r="N151" s="83"/>
      <c r="O151" s="83"/>
      <c r="P151" s="83"/>
    </row>
    <row r="152" spans="1:25" ht="14.25" customHeight="1">
      <c r="A152" s="4"/>
      <c r="N152" s="83"/>
      <c r="O152" s="83"/>
      <c r="P152" s="83"/>
    </row>
    <row r="153" spans="1:25" ht="14.25" customHeight="1">
      <c r="A153" s="4"/>
      <c r="N153" s="83"/>
      <c r="O153" s="83"/>
      <c r="P153" s="83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afQqp1qN0x2EBUda7ySN21o8i/r13uWA7vUyyK1l6JqK75gfZZa7Sf9PrUvxfe9+pNB7f+H1mbSD+d/+/sEBFQ==" saltValue="vJu11gBltlTtz4wT/Z9kUQ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112</v>
      </c>
      <c r="B2" s="27"/>
      <c r="C2" s="38" t="s">
        <v>26</v>
      </c>
      <c r="D2" s="38" t="s">
        <v>68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40</v>
      </c>
      <c r="B6" s="11">
        <v>2401</v>
      </c>
      <c r="C6" s="16" t="s">
        <v>32</v>
      </c>
      <c r="D6" s="10" t="s">
        <v>120</v>
      </c>
      <c r="E6" s="10" t="s">
        <v>55</v>
      </c>
      <c r="F6" s="11" t="s">
        <v>36</v>
      </c>
      <c r="G6" s="10" t="s">
        <v>121</v>
      </c>
      <c r="H6" s="10" t="s">
        <v>36</v>
      </c>
      <c r="I6" s="10" t="s">
        <v>29</v>
      </c>
      <c r="J6" s="10" t="s">
        <v>36</v>
      </c>
      <c r="K6" s="11">
        <v>10</v>
      </c>
      <c r="L6" s="54">
        <v>50</v>
      </c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40</v>
      </c>
      <c r="B7" s="9">
        <v>2402</v>
      </c>
      <c r="C7" s="16" t="s">
        <v>19</v>
      </c>
      <c r="D7" s="17" t="s">
        <v>122</v>
      </c>
      <c r="E7" s="16" t="s">
        <v>61</v>
      </c>
      <c r="F7" s="9" t="s">
        <v>29</v>
      </c>
      <c r="G7" s="16" t="s">
        <v>123</v>
      </c>
      <c r="H7" s="16" t="s">
        <v>29</v>
      </c>
      <c r="I7" s="16" t="s">
        <v>29</v>
      </c>
      <c r="J7" s="16" t="s">
        <v>36</v>
      </c>
      <c r="K7" s="9">
        <v>10</v>
      </c>
      <c r="L7" s="55">
        <v>50</v>
      </c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9">
        <v>3403</v>
      </c>
      <c r="C8" s="16" t="s">
        <v>32</v>
      </c>
      <c r="D8" s="17" t="s">
        <v>124</v>
      </c>
      <c r="E8" s="16" t="s">
        <v>58</v>
      </c>
      <c r="F8" s="9" t="s">
        <v>36</v>
      </c>
      <c r="G8" s="16" t="s">
        <v>121</v>
      </c>
      <c r="H8" s="16" t="s">
        <v>36</v>
      </c>
      <c r="I8" s="16" t="s">
        <v>29</v>
      </c>
      <c r="J8" s="16" t="s">
        <v>36</v>
      </c>
      <c r="K8" s="9">
        <v>10</v>
      </c>
      <c r="L8" s="55"/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18</v>
      </c>
      <c r="B9" s="9">
        <v>3501</v>
      </c>
      <c r="C9" s="16" t="s">
        <v>32</v>
      </c>
      <c r="D9" s="17" t="s">
        <v>125</v>
      </c>
      <c r="E9" s="16" t="s">
        <v>58</v>
      </c>
      <c r="F9" s="9" t="s">
        <v>36</v>
      </c>
      <c r="G9" s="16" t="s">
        <v>126</v>
      </c>
      <c r="H9" s="16" t="s">
        <v>36</v>
      </c>
      <c r="I9" s="16" t="s">
        <v>29</v>
      </c>
      <c r="J9" s="16" t="s">
        <v>36</v>
      </c>
      <c r="K9" s="9">
        <v>30</v>
      </c>
      <c r="L9" s="55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18</v>
      </c>
      <c r="B10" s="9">
        <v>3502</v>
      </c>
      <c r="C10" s="16" t="s">
        <v>19</v>
      </c>
      <c r="D10" s="17" t="s">
        <v>127</v>
      </c>
      <c r="E10" s="16" t="s">
        <v>42</v>
      </c>
      <c r="F10" s="9" t="s">
        <v>29</v>
      </c>
      <c r="G10" s="16" t="s">
        <v>128</v>
      </c>
      <c r="H10" s="16" t="s">
        <v>29</v>
      </c>
      <c r="I10" s="16" t="s">
        <v>29</v>
      </c>
      <c r="J10" s="16" t="s">
        <v>36</v>
      </c>
      <c r="K10" s="9">
        <v>20</v>
      </c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18</v>
      </c>
      <c r="B11" s="9">
        <v>3503</v>
      </c>
      <c r="C11" s="16" t="s">
        <v>32</v>
      </c>
      <c r="D11" s="17" t="s">
        <v>129</v>
      </c>
      <c r="E11" s="16" t="s">
        <v>58</v>
      </c>
      <c r="F11" s="9" t="s">
        <v>36</v>
      </c>
      <c r="G11" s="16" t="s">
        <v>130</v>
      </c>
      <c r="H11" s="16" t="s">
        <v>36</v>
      </c>
      <c r="I11" s="16" t="s">
        <v>29</v>
      </c>
      <c r="J11" s="16" t="s">
        <v>36</v>
      </c>
      <c r="K11" s="9">
        <v>20</v>
      </c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hidden="1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72"/>
      <c r="B29" s="73"/>
      <c r="C29" s="73"/>
      <c r="D29" s="73"/>
      <c r="E29" s="74"/>
      <c r="K29" s="20" t="s">
        <v>21</v>
      </c>
      <c r="L29" s="20" t="s">
        <v>22</v>
      </c>
      <c r="N29" s="84"/>
      <c r="O29" s="83"/>
      <c r="P29" s="83"/>
    </row>
    <row r="30" spans="1:25" ht="14.25" customHeight="1">
      <c r="A30" s="75"/>
      <c r="B30" s="76"/>
      <c r="C30" s="76"/>
      <c r="D30" s="76"/>
      <c r="E30" s="77"/>
      <c r="K30" s="9">
        <f>SUM(HAVO!$K$6:$K$26)</f>
        <v>100</v>
      </c>
      <c r="L30" s="9">
        <f>SUM(HAVO!$L$6:$L$26)</f>
        <v>100</v>
      </c>
      <c r="N30" s="83"/>
      <c r="O30" s="83"/>
      <c r="P30" s="83"/>
    </row>
    <row r="31" spans="1:25" ht="14.25" customHeight="1">
      <c r="A31" s="78"/>
      <c r="B31" s="79"/>
      <c r="C31" s="79"/>
      <c r="D31" s="79"/>
      <c r="E31" s="80"/>
      <c r="N31" s="83"/>
      <c r="O31" s="83"/>
      <c r="P31" s="83"/>
    </row>
    <row r="32" spans="1:25" ht="14.25" customHeight="1">
      <c r="N32" s="83"/>
      <c r="O32" s="83"/>
      <c r="P32" s="83"/>
    </row>
    <row r="33" spans="1:25" ht="14.25" customHeight="1">
      <c r="A33" s="18" t="s">
        <v>110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112</v>
      </c>
      <c r="G41" s="1" t="s">
        <v>42</v>
      </c>
      <c r="H41" s="1" t="s">
        <v>113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118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4"/>
      <c r="O50" s="83"/>
      <c r="P50" s="83"/>
    </row>
    <row r="51" spans="1:25" ht="14.25" customHeight="1">
      <c r="A51" s="4" t="s">
        <v>56</v>
      </c>
      <c r="N51" s="83"/>
      <c r="O51" s="83"/>
      <c r="P51" s="83"/>
    </row>
    <row r="52" spans="1:25" ht="14.25" customHeight="1">
      <c r="A52" s="4" t="s">
        <v>59</v>
      </c>
      <c r="N52" s="83"/>
      <c r="O52" s="83"/>
      <c r="P52" s="83"/>
    </row>
    <row r="53" spans="1:25" ht="14.25" customHeight="1">
      <c r="A53" s="4" t="s">
        <v>62</v>
      </c>
      <c r="N53" s="83"/>
      <c r="O53" s="83"/>
      <c r="P53" s="83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131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132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133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134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135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4"/>
      <c r="O75" s="83"/>
      <c r="P75" s="83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3"/>
      <c r="O76" s="83"/>
      <c r="P76" s="83"/>
    </row>
    <row r="77" spans="1:25" ht="14.25" customHeight="1">
      <c r="C77" s="1"/>
      <c r="F77" s="1"/>
      <c r="G77" s="2"/>
      <c r="H77" s="2"/>
      <c r="I77" s="2"/>
      <c r="J77" s="2"/>
      <c r="N77" s="83"/>
      <c r="O77" s="83"/>
      <c r="P77" s="83"/>
    </row>
    <row r="78" spans="1:25" ht="14.25" customHeight="1">
      <c r="F78" s="1"/>
      <c r="G78" s="2"/>
      <c r="H78" s="2"/>
      <c r="I78" s="2"/>
      <c r="J78" s="2"/>
      <c r="K78" s="1"/>
      <c r="L78" s="1"/>
      <c r="N78" s="83"/>
      <c r="O78" s="83"/>
      <c r="P78" s="83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81"/>
      <c r="B95" s="82"/>
      <c r="C95" s="82"/>
      <c r="D95" s="82"/>
      <c r="E95" s="82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2"/>
      <c r="B96" s="83"/>
      <c r="C96" s="83"/>
      <c r="D96" s="83"/>
      <c r="E96" s="82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2"/>
      <c r="B97" s="83"/>
      <c r="C97" s="83"/>
      <c r="D97" s="83"/>
      <c r="E97" s="82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2"/>
      <c r="B98" s="82"/>
      <c r="C98" s="82"/>
      <c r="D98" s="82"/>
      <c r="E98" s="82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4"/>
      <c r="O100" s="83"/>
      <c r="P100" s="83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3"/>
      <c r="O101" s="83"/>
      <c r="P101" s="83"/>
    </row>
    <row r="102" spans="1:25" ht="14.25" customHeight="1">
      <c r="C102" s="1"/>
      <c r="F102" s="1"/>
      <c r="G102" s="2"/>
      <c r="H102" s="2"/>
      <c r="I102" s="2"/>
      <c r="J102" s="2"/>
      <c r="N102" s="83"/>
      <c r="O102" s="83"/>
      <c r="P102" s="83"/>
    </row>
    <row r="103" spans="1:25" ht="14.25" customHeight="1">
      <c r="F103" s="1"/>
      <c r="G103" s="2"/>
      <c r="H103" s="2"/>
      <c r="I103" s="2"/>
      <c r="J103" s="2"/>
      <c r="K103" s="19"/>
      <c r="L103" s="3"/>
      <c r="N103" s="83"/>
      <c r="O103" s="83"/>
      <c r="P103" s="83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4"/>
      <c r="B120" s="83"/>
      <c r="C120" s="83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3"/>
      <c r="B121" s="83"/>
      <c r="C121" s="83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3"/>
      <c r="B122" s="83"/>
      <c r="C122" s="83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3"/>
      <c r="B123" s="83"/>
      <c r="C123" s="83"/>
    </row>
    <row r="124" spans="1:25" ht="14.25" customHeight="1"/>
    <row r="125" spans="1:25" ht="14.25" customHeight="1">
      <c r="N125" s="84"/>
      <c r="O125" s="83"/>
      <c r="P125" s="83"/>
    </row>
    <row r="126" spans="1:25" ht="14.25" customHeight="1">
      <c r="N126" s="83"/>
      <c r="O126" s="83"/>
      <c r="P126" s="83"/>
    </row>
    <row r="127" spans="1:25" ht="14.25" customHeight="1">
      <c r="N127" s="83"/>
      <c r="O127" s="83"/>
      <c r="P127" s="83"/>
    </row>
    <row r="128" spans="1:25" ht="14.25" customHeight="1">
      <c r="N128" s="83"/>
      <c r="O128" s="83"/>
      <c r="P128" s="83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4"/>
      <c r="O150" s="83"/>
      <c r="P150" s="83"/>
    </row>
    <row r="151" spans="1:25" ht="14.25" customHeight="1">
      <c r="A151" s="4"/>
      <c r="N151" s="83"/>
      <c r="O151" s="83"/>
      <c r="P151" s="83"/>
    </row>
    <row r="152" spans="1:25" ht="14.25" customHeight="1">
      <c r="A152" s="4"/>
      <c r="N152" s="83"/>
      <c r="O152" s="83"/>
      <c r="P152" s="83"/>
    </row>
    <row r="153" spans="1:25" ht="14.25" customHeight="1">
      <c r="A153" s="4"/>
      <c r="N153" s="83"/>
      <c r="O153" s="83"/>
      <c r="P153" s="83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MZXSfxUdylvVjjA2fDMRalAMjOOSHL28cFI2mFDdSq9FLmmASAYjwDMqL4Z+JbBQPPtERTg/pl9xPgiKPBlh0Q==" saltValue="3Uswa7oZYlNYW3iv6YvWNQ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115</v>
      </c>
      <c r="B2" s="27"/>
      <c r="C2" s="38" t="s">
        <v>136</v>
      </c>
      <c r="D2" s="38" t="s">
        <v>68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50</v>
      </c>
      <c r="B6" s="11">
        <v>1401</v>
      </c>
      <c r="C6" s="16" t="s">
        <v>32</v>
      </c>
      <c r="D6" s="10" t="s">
        <v>137</v>
      </c>
      <c r="E6" s="10" t="s">
        <v>58</v>
      </c>
      <c r="F6" s="11" t="s">
        <v>36</v>
      </c>
      <c r="G6" s="10" t="s">
        <v>138</v>
      </c>
      <c r="H6" s="10" t="s">
        <v>36</v>
      </c>
      <c r="I6" s="10" t="s">
        <v>29</v>
      </c>
      <c r="J6" s="10" t="s">
        <v>36</v>
      </c>
      <c r="K6" s="11"/>
      <c r="L6" s="54">
        <v>50</v>
      </c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50</v>
      </c>
      <c r="B7" s="9">
        <v>1402</v>
      </c>
      <c r="C7" s="16" t="s">
        <v>32</v>
      </c>
      <c r="D7" s="17" t="s">
        <v>137</v>
      </c>
      <c r="E7" s="16" t="s">
        <v>61</v>
      </c>
      <c r="F7" s="9" t="s">
        <v>36</v>
      </c>
      <c r="G7" s="16" t="s">
        <v>138</v>
      </c>
      <c r="H7" s="16" t="s">
        <v>36</v>
      </c>
      <c r="I7" s="16" t="s">
        <v>29</v>
      </c>
      <c r="J7" s="16" t="s">
        <v>36</v>
      </c>
      <c r="K7" s="9"/>
      <c r="L7" s="55">
        <v>50</v>
      </c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9">
        <v>2501</v>
      </c>
      <c r="C8" s="16" t="s">
        <v>32</v>
      </c>
      <c r="D8" s="17" t="s">
        <v>137</v>
      </c>
      <c r="E8" s="16" t="s">
        <v>58</v>
      </c>
      <c r="F8" s="9" t="s">
        <v>36</v>
      </c>
      <c r="G8" s="16" t="s">
        <v>139</v>
      </c>
      <c r="H8" s="16" t="s">
        <v>36</v>
      </c>
      <c r="I8" s="16" t="s">
        <v>29</v>
      </c>
      <c r="J8" s="16" t="s">
        <v>36</v>
      </c>
      <c r="K8" s="9">
        <v>10</v>
      </c>
      <c r="L8" s="55">
        <v>50</v>
      </c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40</v>
      </c>
      <c r="B9" s="9">
        <v>2502</v>
      </c>
      <c r="C9" s="16" t="s">
        <v>19</v>
      </c>
      <c r="D9" s="17" t="s">
        <v>122</v>
      </c>
      <c r="E9" s="16" t="s">
        <v>61</v>
      </c>
      <c r="F9" s="9" t="s">
        <v>29</v>
      </c>
      <c r="G9" s="16" t="s">
        <v>140</v>
      </c>
      <c r="H9" s="16" t="s">
        <v>29</v>
      </c>
      <c r="I9" s="16" t="s">
        <v>29</v>
      </c>
      <c r="J9" s="16" t="s">
        <v>36</v>
      </c>
      <c r="K9" s="9">
        <v>10</v>
      </c>
      <c r="L9" s="55">
        <v>50</v>
      </c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40</v>
      </c>
      <c r="B10" s="9">
        <v>3503</v>
      </c>
      <c r="C10" s="16" t="s">
        <v>32</v>
      </c>
      <c r="D10" s="17" t="s">
        <v>124</v>
      </c>
      <c r="E10" s="16" t="s">
        <v>58</v>
      </c>
      <c r="F10" s="9" t="s">
        <v>36</v>
      </c>
      <c r="G10" s="16" t="s">
        <v>121</v>
      </c>
      <c r="H10" s="16" t="s">
        <v>36</v>
      </c>
      <c r="I10" s="16" t="s">
        <v>36</v>
      </c>
      <c r="J10" s="16" t="s">
        <v>29</v>
      </c>
      <c r="K10" s="9">
        <v>10</v>
      </c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18</v>
      </c>
      <c r="B11" s="9">
        <v>3601</v>
      </c>
      <c r="C11" s="16" t="s">
        <v>32</v>
      </c>
      <c r="D11" s="17" t="s">
        <v>125</v>
      </c>
      <c r="E11" s="16" t="s">
        <v>58</v>
      </c>
      <c r="F11" s="9" t="s">
        <v>36</v>
      </c>
      <c r="G11" s="16" t="s">
        <v>126</v>
      </c>
      <c r="H11" s="16" t="s">
        <v>36</v>
      </c>
      <c r="I11" s="16" t="s">
        <v>29</v>
      </c>
      <c r="J11" s="16" t="s">
        <v>36</v>
      </c>
      <c r="K11" s="9">
        <v>30</v>
      </c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18</v>
      </c>
      <c r="B12" s="9">
        <v>3602</v>
      </c>
      <c r="C12" s="16" t="s">
        <v>19</v>
      </c>
      <c r="D12" s="17" t="s">
        <v>127</v>
      </c>
      <c r="E12" s="16" t="s">
        <v>42</v>
      </c>
      <c r="F12" s="9" t="s">
        <v>29</v>
      </c>
      <c r="G12" s="16" t="s">
        <v>141</v>
      </c>
      <c r="H12" s="16" t="s">
        <v>29</v>
      </c>
      <c r="I12" s="16" t="s">
        <v>29</v>
      </c>
      <c r="J12" s="16" t="s">
        <v>36</v>
      </c>
      <c r="K12" s="9">
        <v>20</v>
      </c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18</v>
      </c>
      <c r="B13" s="9">
        <v>3603</v>
      </c>
      <c r="C13" s="16" t="s">
        <v>32</v>
      </c>
      <c r="D13" s="17" t="s">
        <v>129</v>
      </c>
      <c r="E13" s="16" t="s">
        <v>58</v>
      </c>
      <c r="F13" s="9" t="s">
        <v>36</v>
      </c>
      <c r="G13" s="16" t="s">
        <v>130</v>
      </c>
      <c r="H13" s="16" t="s">
        <v>36</v>
      </c>
      <c r="I13" s="16" t="s">
        <v>29</v>
      </c>
      <c r="J13" s="16" t="s">
        <v>36</v>
      </c>
      <c r="K13" s="9">
        <v>20</v>
      </c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72"/>
      <c r="B29" s="73"/>
      <c r="C29" s="73"/>
      <c r="D29" s="73"/>
      <c r="E29" s="74"/>
      <c r="K29" s="20" t="s">
        <v>21</v>
      </c>
      <c r="L29" s="20" t="s">
        <v>22</v>
      </c>
      <c r="N29" s="84"/>
      <c r="O29" s="83"/>
      <c r="P29" s="83"/>
    </row>
    <row r="30" spans="1:25" ht="14.25" customHeight="1">
      <c r="A30" s="75"/>
      <c r="B30" s="76"/>
      <c r="C30" s="76"/>
      <c r="D30" s="76"/>
      <c r="E30" s="77"/>
      <c r="K30" s="9">
        <f>SUM(VWO!$K$6:$K$26)</f>
        <v>100</v>
      </c>
      <c r="L30" s="9">
        <f>SUM(VWO!$L$6:$L$26)</f>
        <v>200</v>
      </c>
      <c r="N30" s="83"/>
      <c r="O30" s="83"/>
      <c r="P30" s="83"/>
    </row>
    <row r="31" spans="1:25" ht="14.25" customHeight="1">
      <c r="A31" s="78"/>
      <c r="B31" s="79"/>
      <c r="C31" s="79"/>
      <c r="D31" s="79"/>
      <c r="E31" s="80"/>
      <c r="N31" s="83"/>
      <c r="O31" s="83"/>
      <c r="P31" s="83"/>
    </row>
    <row r="32" spans="1:25" ht="14.25" customHeight="1">
      <c r="N32" s="83"/>
      <c r="O32" s="83"/>
      <c r="P32" s="83"/>
    </row>
    <row r="33" spans="1:25" ht="14.25" customHeight="1">
      <c r="A33" s="18" t="s">
        <v>110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112</v>
      </c>
      <c r="G41" s="1" t="s">
        <v>42</v>
      </c>
      <c r="H41" s="1" t="s">
        <v>113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118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4"/>
      <c r="O50" s="83"/>
      <c r="P50" s="83"/>
    </row>
    <row r="51" spans="1:25" ht="14.25" customHeight="1">
      <c r="A51" s="4" t="s">
        <v>56</v>
      </c>
      <c r="N51" s="83"/>
      <c r="O51" s="83"/>
      <c r="P51" s="83"/>
    </row>
    <row r="52" spans="1:25" ht="14.25" customHeight="1">
      <c r="A52" s="4" t="s">
        <v>59</v>
      </c>
      <c r="N52" s="83"/>
      <c r="O52" s="83"/>
      <c r="P52" s="83"/>
    </row>
    <row r="53" spans="1:25" ht="14.25" customHeight="1">
      <c r="A53" s="4" t="s">
        <v>62</v>
      </c>
      <c r="N53" s="83"/>
      <c r="O53" s="83"/>
      <c r="P53" s="83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131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132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133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134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135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4"/>
      <c r="O75" s="83"/>
      <c r="P75" s="83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3"/>
      <c r="O76" s="83"/>
      <c r="P76" s="83"/>
    </row>
    <row r="77" spans="1:25" ht="14.25" customHeight="1">
      <c r="C77" s="1"/>
      <c r="F77" s="1"/>
      <c r="G77" s="2"/>
      <c r="H77" s="2"/>
      <c r="I77" s="2"/>
      <c r="J77" s="2"/>
      <c r="N77" s="83"/>
      <c r="O77" s="83"/>
      <c r="P77" s="83"/>
    </row>
    <row r="78" spans="1:25" ht="14.25" customHeight="1">
      <c r="F78" s="1"/>
      <c r="G78" s="2"/>
      <c r="H78" s="2"/>
      <c r="I78" s="2"/>
      <c r="J78" s="2"/>
      <c r="K78" s="1"/>
      <c r="L78" s="1"/>
      <c r="N78" s="83"/>
      <c r="O78" s="83"/>
      <c r="P78" s="83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81"/>
      <c r="B95" s="82"/>
      <c r="C95" s="82"/>
      <c r="D95" s="82"/>
      <c r="E95" s="82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2"/>
      <c r="B96" s="83"/>
      <c r="C96" s="83"/>
      <c r="D96" s="83"/>
      <c r="E96" s="82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2"/>
      <c r="B97" s="83"/>
      <c r="C97" s="83"/>
      <c r="D97" s="83"/>
      <c r="E97" s="82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2"/>
      <c r="B98" s="82"/>
      <c r="C98" s="82"/>
      <c r="D98" s="82"/>
      <c r="E98" s="82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4"/>
      <c r="O100" s="83"/>
      <c r="P100" s="83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3"/>
      <c r="O101" s="83"/>
      <c r="P101" s="83"/>
    </row>
    <row r="102" spans="1:25" ht="14.25" customHeight="1">
      <c r="C102" s="1"/>
      <c r="F102" s="1"/>
      <c r="G102" s="2"/>
      <c r="H102" s="2"/>
      <c r="I102" s="2"/>
      <c r="J102" s="2"/>
      <c r="N102" s="83"/>
      <c r="O102" s="83"/>
      <c r="P102" s="83"/>
    </row>
    <row r="103" spans="1:25" ht="14.25" customHeight="1">
      <c r="F103" s="1"/>
      <c r="G103" s="2"/>
      <c r="H103" s="2"/>
      <c r="I103" s="2"/>
      <c r="J103" s="2"/>
      <c r="K103" s="19"/>
      <c r="L103" s="3"/>
      <c r="N103" s="83"/>
      <c r="O103" s="83"/>
      <c r="P103" s="83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4"/>
      <c r="B120" s="83"/>
      <c r="C120" s="83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3"/>
      <c r="B121" s="83"/>
      <c r="C121" s="83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3"/>
      <c r="B122" s="83"/>
      <c r="C122" s="83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3"/>
      <c r="B123" s="83"/>
      <c r="C123" s="83"/>
    </row>
    <row r="124" spans="1:25" ht="14.25" customHeight="1"/>
    <row r="125" spans="1:25" ht="14.25" customHeight="1">
      <c r="N125" s="84"/>
      <c r="O125" s="83"/>
      <c r="P125" s="83"/>
    </row>
    <row r="126" spans="1:25" ht="14.25" customHeight="1">
      <c r="N126" s="83"/>
      <c r="O126" s="83"/>
      <c r="P126" s="83"/>
    </row>
    <row r="127" spans="1:25" ht="14.25" customHeight="1">
      <c r="N127" s="83"/>
      <c r="O127" s="83"/>
      <c r="P127" s="83"/>
    </row>
    <row r="128" spans="1:25" ht="14.25" customHeight="1">
      <c r="N128" s="83"/>
      <c r="O128" s="83"/>
      <c r="P128" s="83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4"/>
      <c r="O150" s="83"/>
      <c r="P150" s="83"/>
    </row>
    <row r="151" spans="1:25" ht="14.25" customHeight="1">
      <c r="A151" s="4"/>
      <c r="N151" s="83"/>
      <c r="O151" s="83"/>
      <c r="P151" s="83"/>
    </row>
    <row r="152" spans="1:25" ht="14.25" customHeight="1">
      <c r="A152" s="4"/>
      <c r="N152" s="83"/>
      <c r="O152" s="83"/>
      <c r="P152" s="83"/>
    </row>
    <row r="153" spans="1:25" ht="14.25" customHeight="1">
      <c r="A153" s="4"/>
      <c r="N153" s="83"/>
      <c r="O153" s="83"/>
      <c r="P153" s="83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tM2DOFMa1zhDUWIIJy74HArCUsMdZKalivCHtKtqbS8l9iIqhoPGUYYUPs7NffUAytt4PIHEER/P2mbdYVsWFw==" saltValue="tuSG6u6fKkBSUfA08by59w==" spinCount="100000" sheet="1" objects="1" scenarios="1"/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Marthe Varenhorst</DisplayName>
        <AccountId>96</AccountId>
        <AccountType/>
      </UserInfo>
    </SharedWithUsers>
    <Oudcohort xmlns="9a1f77bd-59aa-4a65-a19e-fe4c72b1fd24" xsi:nil="true"/>
  </documentManagement>
</p:properties>
</file>

<file path=customXml/itemProps1.xml><?xml version="1.0" encoding="utf-8"?>
<ds:datastoreItem xmlns:ds="http://schemas.openxmlformats.org/officeDocument/2006/customXml" ds:itemID="{6203D057-3B16-4738-801E-555E32EE6F4D}"/>
</file>

<file path=customXml/itemProps2.xml><?xml version="1.0" encoding="utf-8"?>
<ds:datastoreItem xmlns:ds="http://schemas.openxmlformats.org/officeDocument/2006/customXml" ds:itemID="{F6B44CDD-3353-4696-A6D6-516B392ED51B}"/>
</file>

<file path=customXml/itemProps3.xml><?xml version="1.0" encoding="utf-8"?>
<ds:datastoreItem xmlns:ds="http://schemas.openxmlformats.org/officeDocument/2006/customXml" ds:itemID="{8C1FAE73-3423-43D3-98CF-1AF694BC50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2025-04-18T13:55:05Z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