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2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901" documentId="8_{CB0FA919-9859-446E-B8E5-99DE94C507FC}" xr6:coauthVersionLast="47" xr6:coauthVersionMax="47" xr10:uidLastSave="{12B9D8AE-3AED-4A0F-9122-76598C93C454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K30" i="6" l="1"/>
  <c r="L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<sst xmlns="http://schemas.openxmlformats.org/spreadsheetml/2006/main" count="810" uniqueCount="143">
  <si>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</si>
  <si>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</si>
  <si>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</si>
  <si>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</si>
  <si>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</si>
  <si>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</si>
  <si>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</si>
  <si>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</si>
  <si>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</si>
  <si>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</si>
  <si>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</si>
  <si>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</si>
  <si>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</si>
  <si>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</si>
  <si>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</si>
  <si>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</si>
  <si>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</si>
  <si>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</si>
  <si>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</si>
  <si>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</si>
  <si>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</si>
  <si>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</si>
  <si>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</si>
  <si>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</si>
  <si>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</si>
  <si>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</si>
  <si>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</si>
  <si>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</si>
  <si>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</si>
  <si>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</si>
  <si>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</si>
  <si>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</si>
  <si>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</si>
  <si>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</si>
  <si>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</si>
  <si>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</si>
  <si>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</si>
  <si>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</si>
  <si>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</si>
  <si>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</si>
  <si>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</si>
  <si>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</si>
  <si>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</si>
  <si>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</si>
  <si>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</si>
  <si>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</si>
  <si>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</si>
  <si>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</si>
  <si>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</si>
  <si>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</si>
  <si>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</si>
  <si>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</si>
  <si>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</si>
  <si>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</si>
  <si>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</si>
  <si>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</si>
  <si>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</si>
  <si>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</si>
  <si>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</si>
  <si>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</si>
  <si>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</si>
  <si>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</si>
  <si>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</si>
  <si>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</si>
  <si>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</si>
  <si>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</si>
  <si>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</si>
  <si>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</si>
  <si>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</si>
  <si>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</si>
  <si>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</si>
  <si>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</si>
  <si>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</si>
  <si>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</si>
  <si>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</si>
  <si>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</si>
  <si>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</si>
  <si>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</si>
  <si>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</si>
  <si>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</si>
  <si>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</si>
  <si>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</si>
  <si>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</si>
  <si>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</si>
  <si>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</si>
  <si>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</si>
  <si>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</si>
  <si>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</si>
  <si>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</si>
  <si>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</si>
  <si>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</si>
  <si>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</si>
  <si>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Kennis van land en samenleving</t>
  </si>
  <si>
    <t>MVT/K/1 MVT/K/2 MVT/K/3 MVT/V/3 MVT/V/4 MVT/V/5</t>
  </si>
  <si>
    <t>Leesvaardigheid (boekje)</t>
  </si>
  <si>
    <t>MVT/V/1</t>
  </si>
  <si>
    <t>Schrijfvaardigheid</t>
  </si>
  <si>
    <t>MVT/K/7</t>
  </si>
  <si>
    <t>kijk- en luistervaardigheid</t>
  </si>
  <si>
    <t>MVT/K/5</t>
  </si>
  <si>
    <t>ja</t>
  </si>
  <si>
    <t>Mondeling</t>
  </si>
  <si>
    <t>gespreksvaardigheid</t>
  </si>
  <si>
    <t>MVT/K/6</t>
  </si>
  <si>
    <t>*MVT/K/1 Oriëntatie op leren en werken</t>
  </si>
  <si>
    <t>**MVT/K/2 Basisvaardigheden</t>
  </si>
  <si>
    <t>**MVT/K/3 Leervaardigheden in de moderne vreemde talen</t>
  </si>
  <si>
    <t>*MVT/V/4 Verwerven, verwerken en verstrekken van informatie</t>
  </si>
  <si>
    <t>*Deze kerndoelen worden afgesloten bij gespreksvaardigheid en schrijfvaardigheid</t>
  </si>
  <si>
    <t>** komen aan bod bij leesvaardigheid (boekje)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</si>
  <si>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</si>
  <si>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</si>
  <si>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</si>
  <si>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</si>
  <si>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</si>
  <si>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</si>
  <si>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</si>
  <si>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</si>
  <si>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Wiskunde</t>
  </si>
  <si>
    <t>Leesvaardigheid en examenidioom deel 1</t>
  </si>
  <si>
    <t>A</t>
  </si>
  <si>
    <t>Leesvaardigheid en examenidioom deel 2</t>
  </si>
  <si>
    <t>Literatuurgeschiedenis 1</t>
  </si>
  <si>
    <t>E</t>
  </si>
  <si>
    <t>Literatuurgeschiedenis 2</t>
  </si>
  <si>
    <t>Kijk- en luistervaardigheid</t>
  </si>
  <si>
    <t>B</t>
  </si>
  <si>
    <t>Spreekvaardigheid</t>
  </si>
  <si>
    <t>C1, C2, F</t>
  </si>
  <si>
    <t xml:space="preserve">Schrijfvaardigheid </t>
  </si>
  <si>
    <t>D1, D2</t>
  </si>
  <si>
    <t>Science Periode</t>
  </si>
  <si>
    <t>Wiskunde A</t>
  </si>
  <si>
    <t>Wiskunde B</t>
  </si>
  <si>
    <t>Wiskunde C</t>
  </si>
  <si>
    <t>Wiskunde D</t>
  </si>
  <si>
    <t>Leesvaardigheid en exmenidioom deel 1</t>
  </si>
  <si>
    <t>Leesvaardigheid en exmenidioom deel 2</t>
  </si>
  <si>
    <t>Leesvaardigheid en exmenidioom deel 3</t>
  </si>
  <si>
    <t>Leesvaardigheid en exmenidioom deel 4</t>
  </si>
  <si>
    <t>Leesvaardigheid en exmenidioom deel 5</t>
  </si>
  <si>
    <t>C1,C2, F</t>
  </si>
  <si>
    <t xml:space="preserve">Domein F komt aan bod via de keuze van het leesaanbod en de reguliere lessen.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</si>
</sst>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scheme val="major"/>
    </font>
    <font>
      <sz val="11"/>
      <name val="Calibri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" xfId="0" applyNumberFormat="1" applyFont="1" applyBorder="1" applyAlignment="1">
      <alignment wrapText="1" shrinkToFit="1"/>
    </xf>
    <xf numFmtId="4" fontId="12" fillId="2" borderId="2" xfId="0" applyNumberFormat="1" applyFont="1" applyFill="1" applyBorder="1" applyAlignment="1">
      <alignment wrapText="1"/>
    </xf>
    <xf numFmtId="4" fontId="1" fillId="0" borderId="34" xfId="0" applyNumberFormat="1" applyFont="1" applyBorder="1" applyAlignment="1">
      <alignment shrinkToFit="1"/>
    </xf>
    <xf numFmtId="4" fontId="1" fillId="0" borderId="34" xfId="0" applyNumberFormat="1" applyFont="1" applyBorder="1"/>
    <xf numFmtId="0" fontId="0" fillId="0" borderId="5" xfId="0" applyBorder="1"/>
    <xf numFmtId="0" fontId="0" fillId="0" borderId="35" xfId="0" applyBorder="1"/>
    <xf numFmtId="4" fontId="1" fillId="0" borderId="27" xfId="0" applyNumberFormat="1" applyFont="1" applyBorder="1"/>
    <xf numFmtId="0" fontId="0" fillId="0" borderId="3" xfId="0" applyBorder="1"/>
    <xf numFmtId="0" fontId="13" fillId="0" borderId="0" xfId="0" applyFont="1" applyAlignment="1">
      <alignment wrapText="1"/>
    </xf>
    <xf numFmtId="4" fontId="11" fillId="0" borderId="36" xfId="0" applyNumberFormat="1" applyFont="1" applyBorder="1" applyAlignment="1">
      <alignment textRotation="135" wrapText="1" shrinkToFit="1"/>
    </xf>
    <xf numFmtId="4" fontId="1" fillId="0" borderId="3" xfId="0" applyNumberFormat="1" applyFont="1" applyBorder="1" applyAlignment="1">
      <alignment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4" fillId="6" borderId="29" xfId="0" applyFont="1" applyFill="1" applyBorder="1"/>
    <xf numFmtId="0" fontId="15" fillId="6" borderId="30" xfId="0" applyFont="1" applyFill="1" applyBorder="1" applyAlignment="1">
      <alignment wrapText="1"/>
    </xf>
    <xf numFmtId="0" fontId="15" fillId="6" borderId="31" xfId="0" applyFont="1" applyFill="1" applyBorder="1" applyAlignment="1">
      <alignment wrapText="1"/>
    </xf>
    <xf numFmtId="0" fontId="14" fillId="6" borderId="32" xfId="0" applyFont="1" applyFill="1" applyBorder="1"/>
    <xf numFmtId="0" fontId="15" fillId="6" borderId="2" xfId="0" applyFont="1" applyFill="1" applyBorder="1" applyAlignment="1">
      <alignment wrapText="1"/>
    </xf>
    <xf numFmtId="0" fontId="15" fillId="6" borderId="33" xfId="0" applyFont="1" applyFill="1" applyBorder="1" applyAlignment="1">
      <alignment wrapText="1"/>
    </xf>
    <xf numFmtId="0" fontId="14" fillId="6" borderId="3" xfId="0" applyFont="1" applyFill="1" applyBorder="1"/>
    <xf numFmtId="0" fontId="15" fillId="6" borderId="4" xfId="0" applyFont="1" applyFill="1" applyBorder="1" applyAlignment="1">
      <alignment wrapText="1"/>
    </xf>
    <xf numFmtId="0" fontId="15" fillId="6" borderId="5" xfId="0" applyFont="1" applyFill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91"/>
      <c r="B21" s="92"/>
      <c r="C21" s="92"/>
      <c r="D21" s="92"/>
      <c r="E21" s="92"/>
      <c r="K21" s="1">
        <f>SUM(Sheet1!$K$6:$K$18)</f>
        <v>0</v>
      </c>
      <c r="L21" s="1">
        <f>SUM(Sheet1!$L$6:$L$18)</f>
        <v>0</v>
      </c>
      <c r="N21" s="91"/>
      <c r="O21" s="92"/>
      <c r="P21" s="92"/>
      <c r="Q21" s="92"/>
      <c r="R21" s="92"/>
      <c r="X21" s="1">
        <f>SUM(Sheet1!$X$6:$X$18)</f>
        <v>0</v>
      </c>
      <c r="Y21" s="1">
        <f>SUM(Sheet1!$Y$6:$Y$18)</f>
        <v>0</v>
      </c>
    </row>
    <row r="22" spans="1:25" ht="14.25" customHeight="1">
      <c r="A22" s="92"/>
      <c r="B22" s="93"/>
      <c r="C22" s="93"/>
      <c r="D22" s="93"/>
      <c r="E22" s="92"/>
      <c r="N22" s="92"/>
      <c r="O22" s="93"/>
      <c r="P22" s="93"/>
      <c r="Q22" s="93"/>
      <c r="R22" s="92"/>
    </row>
    <row r="23" spans="1:25" ht="14.25" customHeight="1">
      <c r="A23" s="92"/>
      <c r="B23" s="93"/>
      <c r="C23" s="93"/>
      <c r="D23" s="93"/>
      <c r="E23" s="92"/>
      <c r="N23" s="92"/>
      <c r="O23" s="93"/>
      <c r="P23" s="93"/>
      <c r="Q23" s="93"/>
      <c r="R23" s="92"/>
    </row>
    <row r="24" spans="1:25" ht="14.25" customHeight="1">
      <c r="A24" s="92"/>
      <c r="B24" s="92"/>
      <c r="C24" s="92"/>
      <c r="D24" s="92"/>
      <c r="E24" s="92"/>
      <c r="N24" s="92"/>
      <c r="O24" s="92"/>
      <c r="P24" s="92"/>
      <c r="Q24" s="92"/>
      <c r="R24" s="92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91"/>
      <c r="B46" s="92"/>
      <c r="C46" s="92"/>
      <c r="D46" s="92"/>
      <c r="E46" s="92"/>
      <c r="K46" s="1">
        <f>SUM(Sheet1!$K$31:$K$43)</f>
        <v>0</v>
      </c>
      <c r="L46" s="1">
        <f>SUM(Sheet1!$L$31:$L$43)</f>
        <v>0</v>
      </c>
      <c r="N46" s="91"/>
      <c r="O46" s="92"/>
      <c r="P46" s="92"/>
      <c r="Q46" s="92"/>
      <c r="R46" s="92"/>
      <c r="X46" s="1">
        <f>SUM(Sheet1!$X$31:$X$43)</f>
        <v>0</v>
      </c>
      <c r="Y46" s="1">
        <f>SUM(Sheet1!$Y$31:$Y$43)</f>
        <v>0</v>
      </c>
    </row>
    <row r="47" spans="1:25" ht="14.25" customHeight="1">
      <c r="A47" s="92"/>
      <c r="B47" s="93"/>
      <c r="C47" s="93"/>
      <c r="D47" s="93"/>
      <c r="E47" s="92"/>
      <c r="N47" s="92"/>
      <c r="O47" s="93"/>
      <c r="P47" s="93"/>
      <c r="Q47" s="93"/>
      <c r="R47" s="92"/>
    </row>
    <row r="48" spans="1:25" ht="14.25" customHeight="1">
      <c r="A48" s="92"/>
      <c r="B48" s="93"/>
      <c r="C48" s="93"/>
      <c r="D48" s="93"/>
      <c r="E48" s="92"/>
      <c r="N48" s="92"/>
      <c r="O48" s="93"/>
      <c r="P48" s="93"/>
      <c r="Q48" s="93"/>
      <c r="R48" s="92"/>
    </row>
    <row r="49" spans="1:27" ht="14.25" customHeight="1">
      <c r="A49" s="92"/>
      <c r="B49" s="92"/>
      <c r="C49" s="92"/>
      <c r="D49" s="92"/>
      <c r="E49" s="92"/>
      <c r="N49" s="92"/>
      <c r="O49" s="92"/>
      <c r="P49" s="92"/>
      <c r="Q49" s="92"/>
      <c r="R49" s="92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91"/>
      <c r="B71" s="92"/>
      <c r="C71" s="92"/>
      <c r="D71" s="92"/>
      <c r="E71" s="92"/>
      <c r="K71" s="1">
        <f>SUM(Sheet1!$K$56:$K$68)</f>
        <v>0</v>
      </c>
      <c r="L71" s="1">
        <f>SUM(Sheet1!$L$56:$L$68)</f>
        <v>0</v>
      </c>
      <c r="N71" s="91"/>
      <c r="O71" s="92"/>
      <c r="P71" s="92"/>
      <c r="Q71" s="92"/>
      <c r="R71" s="92"/>
      <c r="X71" s="1">
        <f>SUM(Sheet1!$X$56:$X$68)</f>
        <v>0</v>
      </c>
      <c r="Y71" s="1">
        <f>SUM(Sheet1!$Y$56:$Y$68)</f>
        <v>0</v>
      </c>
    </row>
    <row r="72" spans="1:27" ht="14.25" customHeight="1">
      <c r="A72" s="92"/>
      <c r="B72" s="93"/>
      <c r="C72" s="93"/>
      <c r="D72" s="93"/>
      <c r="E72" s="92"/>
      <c r="N72" s="92"/>
      <c r="O72" s="93"/>
      <c r="P72" s="93"/>
      <c r="Q72" s="93"/>
      <c r="R72" s="92"/>
    </row>
    <row r="73" spans="1:27" ht="14.25" customHeight="1">
      <c r="A73" s="92"/>
      <c r="B73" s="93"/>
      <c r="C73" s="93"/>
      <c r="D73" s="93"/>
      <c r="E73" s="92"/>
      <c r="N73" s="92"/>
      <c r="O73" s="93"/>
      <c r="P73" s="93"/>
      <c r="Q73" s="93"/>
      <c r="R73" s="92"/>
    </row>
    <row r="74" spans="1:27" ht="14.25" customHeight="1">
      <c r="A74" s="92"/>
      <c r="B74" s="92"/>
      <c r="C74" s="92"/>
      <c r="D74" s="92"/>
      <c r="E74" s="92"/>
      <c r="N74" s="92"/>
      <c r="O74" s="92"/>
      <c r="P74" s="92"/>
      <c r="Q74" s="92"/>
      <c r="R74" s="92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91"/>
      <c r="B96" s="92"/>
      <c r="C96" s="92"/>
      <c r="D96" s="92"/>
      <c r="E96" s="92"/>
      <c r="K96" s="1">
        <f>SUM(Sheet1!$K$81:$K$93)</f>
        <v>0</v>
      </c>
      <c r="L96" s="1">
        <f>SUM(Sheet1!$L$81:$L$93)</f>
        <v>0</v>
      </c>
      <c r="N96" s="91"/>
      <c r="O96" s="92"/>
      <c r="P96" s="92"/>
      <c r="Q96" s="92"/>
      <c r="R96" s="92"/>
      <c r="X96" s="1">
        <f>SUM(Sheet1!$X$81:$X$93)</f>
        <v>0</v>
      </c>
      <c r="Y96" s="1">
        <f>SUM(Sheet1!$Y$81:$Y$93)</f>
        <v>0</v>
      </c>
    </row>
    <row r="97" spans="1:25" ht="14.25" customHeight="1">
      <c r="A97" s="92"/>
      <c r="B97" s="93"/>
      <c r="C97" s="93"/>
      <c r="D97" s="93"/>
      <c r="E97" s="92"/>
      <c r="N97" s="92"/>
      <c r="O97" s="93"/>
      <c r="P97" s="93"/>
      <c r="Q97" s="93"/>
      <c r="R97" s="92"/>
    </row>
    <row r="98" spans="1:25" ht="14.25" customHeight="1">
      <c r="A98" s="92"/>
      <c r="B98" s="93"/>
      <c r="C98" s="93"/>
      <c r="D98" s="93"/>
      <c r="E98" s="92"/>
      <c r="N98" s="92"/>
      <c r="O98" s="93"/>
      <c r="P98" s="93"/>
      <c r="Q98" s="93"/>
      <c r="R98" s="92"/>
    </row>
    <row r="99" spans="1:25" ht="14.25" customHeight="1">
      <c r="A99" s="92"/>
      <c r="B99" s="92"/>
      <c r="C99" s="92"/>
      <c r="D99" s="92"/>
      <c r="E99" s="92"/>
      <c r="N99" s="92"/>
      <c r="O99" s="92"/>
      <c r="P99" s="92"/>
      <c r="Q99" s="92"/>
      <c r="R99" s="92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91"/>
      <c r="B121" s="92"/>
      <c r="C121" s="92"/>
      <c r="D121" s="92"/>
      <c r="E121" s="92"/>
      <c r="K121" s="1">
        <f>SUM(Sheet1!$K$106:$K$118)</f>
        <v>0</v>
      </c>
      <c r="L121" s="1">
        <f>SUM(Sheet1!$L$106:$L$118)</f>
        <v>0</v>
      </c>
      <c r="N121" s="91"/>
      <c r="O121" s="92"/>
      <c r="P121" s="92"/>
      <c r="Q121" s="92"/>
      <c r="R121" s="92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92"/>
      <c r="B122" s="93"/>
      <c r="C122" s="93"/>
      <c r="D122" s="93"/>
      <c r="E122" s="92"/>
      <c r="N122" s="92"/>
      <c r="O122" s="93"/>
      <c r="P122" s="93"/>
      <c r="Q122" s="93"/>
      <c r="R122" s="92"/>
    </row>
    <row r="123" spans="1:25" ht="14.25" customHeight="1">
      <c r="A123" s="92"/>
      <c r="B123" s="93"/>
      <c r="C123" s="93"/>
      <c r="D123" s="93"/>
      <c r="E123" s="92"/>
      <c r="N123" s="92"/>
      <c r="O123" s="93"/>
      <c r="P123" s="93"/>
      <c r="Q123" s="93"/>
      <c r="R123" s="92"/>
    </row>
    <row r="124" spans="1:25" ht="14.25" customHeight="1">
      <c r="A124" s="92"/>
      <c r="B124" s="92"/>
      <c r="C124" s="92"/>
      <c r="D124" s="92"/>
      <c r="E124" s="92"/>
      <c r="N124" s="92"/>
      <c r="O124" s="92"/>
      <c r="P124" s="92"/>
      <c r="Q124" s="92"/>
      <c r="R124" s="92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91"/>
      <c r="O146" s="92"/>
      <c r="P146" s="92"/>
      <c r="Q146" s="92"/>
      <c r="R146" s="92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92"/>
      <c r="O147" s="93"/>
      <c r="P147" s="93"/>
      <c r="Q147" s="93"/>
      <c r="R147" s="92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92"/>
      <c r="O148" s="93"/>
      <c r="P148" s="93"/>
      <c r="Q148" s="93"/>
      <c r="R148" s="92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92"/>
      <c r="O149" s="92"/>
      <c r="P149" s="92"/>
      <c r="Q149" s="92"/>
      <c r="R149" s="92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1002"/>
  <sheetViews>
    <sheetView tabSelected="1" zoomScale="85" zoomScaleNormal="85" workbookViewId="0">
      <selection sqref="A1:M39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9.5703125" customWidth="1"/>
    <col min="8" max="8" width="6.28515625" customWidth="1"/>
    <col min="9" max="9" width="9" customWidth="1"/>
    <col min="10" max="10" width="10" customWidth="1"/>
    <col min="11" max="11" width="10.5703125" customWidth="1"/>
    <col min="12" max="12" width="12.28515625" customWidth="1"/>
    <col min="13" max="13" width="10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59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71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46.5">
      <c r="A6" s="66" t="s">
        <v>40</v>
      </c>
      <c r="B6" s="67">
        <v>3301</v>
      </c>
      <c r="C6" s="67" t="s">
        <v>19</v>
      </c>
      <c r="D6" s="67" t="s">
        <v>92</v>
      </c>
      <c r="E6" s="67" t="s">
        <v>42</v>
      </c>
      <c r="F6" s="67" t="s">
        <v>29</v>
      </c>
      <c r="G6" s="70" t="s">
        <v>93</v>
      </c>
      <c r="H6" s="67" t="s">
        <v>29</v>
      </c>
      <c r="I6" s="69" t="s">
        <v>36</v>
      </c>
      <c r="J6" s="53" t="s">
        <v>36</v>
      </c>
      <c r="K6" s="35">
        <v>10</v>
      </c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64" t="s">
        <v>40</v>
      </c>
      <c r="B7" s="11">
        <v>3302</v>
      </c>
      <c r="C7" s="10" t="s">
        <v>19</v>
      </c>
      <c r="D7" s="10" t="s">
        <v>94</v>
      </c>
      <c r="E7" s="10" t="s">
        <v>47</v>
      </c>
      <c r="F7" s="11" t="s">
        <v>29</v>
      </c>
      <c r="G7" s="62" t="s">
        <v>95</v>
      </c>
      <c r="H7" s="10" t="s">
        <v>36</v>
      </c>
      <c r="I7" s="10" t="s">
        <v>29</v>
      </c>
      <c r="J7" s="72" t="s">
        <v>36</v>
      </c>
      <c r="K7" s="11">
        <v>15</v>
      </c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65" t="s">
        <v>18</v>
      </c>
      <c r="B8" s="9">
        <v>3401</v>
      </c>
      <c r="C8" s="16" t="s">
        <v>19</v>
      </c>
      <c r="D8" s="17" t="s">
        <v>96</v>
      </c>
      <c r="E8" s="16" t="s">
        <v>28</v>
      </c>
      <c r="F8" s="9" t="s">
        <v>29</v>
      </c>
      <c r="G8" s="16" t="s">
        <v>97</v>
      </c>
      <c r="H8" s="16" t="s">
        <v>36</v>
      </c>
      <c r="I8" s="16" t="s">
        <v>29</v>
      </c>
      <c r="J8" s="68" t="s">
        <v>36</v>
      </c>
      <c r="K8" s="9">
        <v>25</v>
      </c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5" t="s">
        <v>18</v>
      </c>
      <c r="B9" s="9">
        <v>3402</v>
      </c>
      <c r="C9" s="16" t="s">
        <v>19</v>
      </c>
      <c r="D9" s="17" t="s">
        <v>98</v>
      </c>
      <c r="E9" s="16" t="s">
        <v>35</v>
      </c>
      <c r="F9" s="9" t="s">
        <v>29</v>
      </c>
      <c r="G9" s="16" t="s">
        <v>99</v>
      </c>
      <c r="H9" s="16" t="s">
        <v>36</v>
      </c>
      <c r="I9" s="16" t="s">
        <v>100</v>
      </c>
      <c r="J9" s="68" t="s">
        <v>36</v>
      </c>
      <c r="K9" s="9">
        <v>25</v>
      </c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3403</v>
      </c>
      <c r="C10" s="16" t="s">
        <v>101</v>
      </c>
      <c r="D10" s="17" t="s">
        <v>102</v>
      </c>
      <c r="E10" s="16" t="s">
        <v>42</v>
      </c>
      <c r="F10" s="9" t="s">
        <v>29</v>
      </c>
      <c r="G10" s="16" t="s">
        <v>103</v>
      </c>
      <c r="H10" s="16" t="s">
        <v>36</v>
      </c>
      <c r="I10" s="16" t="s">
        <v>29</v>
      </c>
      <c r="J10" s="16" t="s">
        <v>36</v>
      </c>
      <c r="K10" s="9">
        <v>25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63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82" t="s">
        <v>104</v>
      </c>
      <c r="B29" s="83"/>
      <c r="C29" s="83"/>
      <c r="D29" s="83"/>
      <c r="E29" s="84"/>
      <c r="F29" s="35"/>
      <c r="K29" s="20" t="s">
        <v>21</v>
      </c>
      <c r="L29" s="20" t="s">
        <v>22</v>
      </c>
      <c r="N29" s="94"/>
      <c r="O29" s="93"/>
      <c r="P29" s="93"/>
    </row>
    <row r="30" spans="1:25" ht="14.25" customHeight="1">
      <c r="A30" s="85" t="s">
        <v>105</v>
      </c>
      <c r="B30" s="86"/>
      <c r="C30" s="86"/>
      <c r="D30" s="86"/>
      <c r="E30" s="87"/>
      <c r="F30" s="35"/>
      <c r="K30" s="9">
        <f>SUM(MAVO!$K$6:$K$26)</f>
        <v>100</v>
      </c>
      <c r="L30" s="9">
        <f>SUM(MAVO!$L$6:$L$26)</f>
        <v>0</v>
      </c>
      <c r="N30" s="93"/>
      <c r="O30" s="93"/>
      <c r="P30" s="93"/>
    </row>
    <row r="31" spans="1:25" ht="14.25" customHeight="1">
      <c r="A31" s="85" t="s">
        <v>106</v>
      </c>
      <c r="B31" s="86"/>
      <c r="C31" s="86"/>
      <c r="D31" s="86"/>
      <c r="E31" s="87"/>
      <c r="F31" s="35"/>
      <c r="N31" s="93"/>
      <c r="O31" s="93"/>
      <c r="P31" s="93"/>
    </row>
    <row r="32" spans="1:25" ht="14.25" customHeight="1">
      <c r="A32" s="85" t="s">
        <v>107</v>
      </c>
      <c r="B32" s="86"/>
      <c r="C32" s="86"/>
      <c r="D32" s="86"/>
      <c r="E32" s="87"/>
      <c r="F32" s="35"/>
      <c r="N32" s="93"/>
      <c r="O32" s="93"/>
      <c r="P32" s="93"/>
    </row>
    <row r="33" spans="1:25" ht="14.25" customHeight="1">
      <c r="A33" s="82" t="s">
        <v>108</v>
      </c>
      <c r="B33" s="83"/>
      <c r="C33" s="83"/>
      <c r="D33" s="83"/>
      <c r="E33" s="84"/>
      <c r="F33" s="35"/>
      <c r="N33" s="93"/>
      <c r="O33" s="93"/>
      <c r="P33" s="93"/>
    </row>
    <row r="34" spans="1:25" ht="14.25" customHeight="1">
      <c r="A34" s="88" t="s">
        <v>109</v>
      </c>
      <c r="B34" s="89"/>
      <c r="C34" s="89"/>
      <c r="D34" s="89"/>
      <c r="E34" s="90"/>
      <c r="F34" s="35"/>
      <c r="N34" s="93"/>
      <c r="O34" s="93"/>
      <c r="P34" s="93"/>
    </row>
    <row r="35" spans="1:25" ht="14.25" customHeight="1">
      <c r="A35" s="35"/>
      <c r="B35" s="35"/>
      <c r="C35" s="35"/>
      <c r="D35" s="35"/>
      <c r="E35" s="35"/>
      <c r="N35" s="93"/>
      <c r="O35" s="93"/>
      <c r="P35" s="93"/>
    </row>
    <row r="36" spans="1:25" ht="14.25" customHeight="1">
      <c r="A36" s="18" t="s">
        <v>110</v>
      </c>
      <c r="B36" s="18"/>
      <c r="C36" s="1"/>
      <c r="D36" s="1"/>
      <c r="E36" s="1"/>
    </row>
    <row r="37" spans="1:25" ht="14.25" customHeight="1">
      <c r="A37" s="29"/>
      <c r="B37" s="30"/>
      <c r="C37" s="30"/>
      <c r="D37" s="30"/>
      <c r="E37" s="31"/>
      <c r="P37" s="1"/>
    </row>
    <row r="38" spans="1:25" ht="14.25" customHeight="1">
      <c r="A38" s="32"/>
      <c r="B38" s="33"/>
      <c r="C38" s="33"/>
      <c r="D38" s="33"/>
      <c r="E38" s="34"/>
    </row>
    <row r="39" spans="1:25" ht="14.25" customHeight="1">
      <c r="A39" s="52"/>
      <c r="B39" s="46"/>
      <c r="C39" s="46"/>
      <c r="D39" s="46"/>
      <c r="E39" s="47"/>
      <c r="F39" s="35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5" ht="14.25" customHeight="1">
      <c r="A40" s="42"/>
      <c r="B40" s="60"/>
      <c r="C40" s="43"/>
      <c r="D40" s="44"/>
      <c r="E40" s="45"/>
      <c r="F40" s="35"/>
      <c r="G40" s="35"/>
      <c r="N40" s="2"/>
      <c r="O40" s="2"/>
      <c r="P40" s="2"/>
      <c r="Q40" s="2"/>
      <c r="R40" s="2"/>
      <c r="S40" s="1"/>
      <c r="T40" s="2"/>
      <c r="U40" s="2"/>
      <c r="V40" s="2"/>
      <c r="W40" s="2"/>
      <c r="X40" s="19"/>
      <c r="Y40" s="3"/>
    </row>
    <row r="41" spans="1:25" ht="14.25" customHeight="1">
      <c r="A41" s="41"/>
      <c r="B41" s="61"/>
      <c r="C41" s="39"/>
      <c r="D41" s="40"/>
      <c r="E41" s="39"/>
      <c r="F41" s="35"/>
      <c r="G41" s="35"/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A42" s="35"/>
      <c r="B42" s="35"/>
      <c r="C42" s="35"/>
      <c r="D42" s="35"/>
      <c r="E42" s="35"/>
      <c r="F42" s="36" t="s">
        <v>90</v>
      </c>
      <c r="G42" s="1" t="s">
        <v>28</v>
      </c>
      <c r="H42" s="1" t="s">
        <v>29</v>
      </c>
      <c r="I42" s="1" t="s">
        <v>30</v>
      </c>
      <c r="J42" s="1" t="s">
        <v>29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111</v>
      </c>
      <c r="G43" s="1" t="s">
        <v>35</v>
      </c>
      <c r="H43" s="1" t="s">
        <v>36</v>
      </c>
      <c r="I43" s="1" t="s">
        <v>37</v>
      </c>
      <c r="J43" s="1" t="s">
        <v>36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112</v>
      </c>
      <c r="G44" s="1" t="s">
        <v>42</v>
      </c>
      <c r="H44" s="1" t="s">
        <v>113</v>
      </c>
      <c r="I44" s="1" t="s">
        <v>44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F45" s="5" t="s">
        <v>114</v>
      </c>
      <c r="G45" s="1" t="s">
        <v>47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F46" s="5" t="s">
        <v>115</v>
      </c>
      <c r="G46" s="1" t="s">
        <v>52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F47" s="5" t="s">
        <v>116</v>
      </c>
      <c r="G47" s="1" t="s">
        <v>55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D48" s="1" t="s">
        <v>24</v>
      </c>
      <c r="F48" s="5" t="s">
        <v>117</v>
      </c>
      <c r="G48" s="1" t="s">
        <v>58</v>
      </c>
      <c r="N48" s="2"/>
      <c r="O48" s="2"/>
      <c r="P48" s="2"/>
      <c r="Q48" s="2"/>
      <c r="R48" s="2"/>
      <c r="S48" s="1"/>
      <c r="T48" s="2"/>
      <c r="U48" s="2"/>
      <c r="V48" s="2"/>
      <c r="W48" s="2"/>
      <c r="X48" s="3"/>
      <c r="Y48" s="3"/>
    </row>
    <row r="49" spans="1:25" ht="14.25" customHeight="1">
      <c r="A49" s="4" t="s">
        <v>25</v>
      </c>
      <c r="C49" s="1" t="s">
        <v>19</v>
      </c>
      <c r="D49" s="1" t="s">
        <v>26</v>
      </c>
      <c r="F49" s="5"/>
      <c r="G49" s="1" t="s">
        <v>61</v>
      </c>
      <c r="N49" s="2"/>
      <c r="O49" s="2"/>
      <c r="P49" s="2"/>
      <c r="Q49" s="2"/>
      <c r="R49" s="2"/>
      <c r="S49" s="1"/>
      <c r="T49" s="2"/>
      <c r="U49" s="2"/>
      <c r="V49" s="2"/>
      <c r="W49" s="2"/>
      <c r="X49" s="3"/>
      <c r="Y49" s="3"/>
    </row>
    <row r="50" spans="1:25" ht="14.25" customHeight="1">
      <c r="A50" s="4" t="s">
        <v>38</v>
      </c>
      <c r="C50" s="1" t="s">
        <v>32</v>
      </c>
      <c r="D50" s="1" t="s">
        <v>33</v>
      </c>
      <c r="E50" s="1" t="s">
        <v>50</v>
      </c>
      <c r="F50" s="5"/>
      <c r="N50" s="2"/>
      <c r="O50" s="2"/>
      <c r="P50" s="2"/>
      <c r="Q50" s="2"/>
      <c r="R50" s="2"/>
      <c r="S50" s="1"/>
      <c r="T50" s="2"/>
      <c r="U50" s="2"/>
      <c r="V50" s="2"/>
      <c r="W50" s="2"/>
      <c r="X50" s="3"/>
      <c r="Y50" s="3"/>
    </row>
    <row r="51" spans="1:25" ht="14.25" customHeight="1">
      <c r="A51" s="4" t="s">
        <v>45</v>
      </c>
      <c r="C51" s="1" t="s">
        <v>39</v>
      </c>
      <c r="E51" s="6" t="s">
        <v>40</v>
      </c>
    </row>
    <row r="52" spans="1:25" ht="14.25" customHeight="1">
      <c r="A52" s="4" t="s">
        <v>48</v>
      </c>
      <c r="C52" s="1" t="s">
        <v>101</v>
      </c>
      <c r="E52" s="7" t="s">
        <v>18</v>
      </c>
    </row>
    <row r="53" spans="1:25" ht="14.25" customHeight="1">
      <c r="A53" s="4" t="s">
        <v>53</v>
      </c>
      <c r="C53" s="1" t="s">
        <v>49</v>
      </c>
      <c r="N53" s="94"/>
      <c r="O53" s="93"/>
      <c r="P53" s="93"/>
    </row>
    <row r="54" spans="1:25" ht="14.25" customHeight="1">
      <c r="A54" s="4" t="s">
        <v>59</v>
      </c>
      <c r="N54" s="93"/>
      <c r="O54" s="93"/>
      <c r="P54" s="93"/>
    </row>
    <row r="55" spans="1:25" ht="14.25" customHeight="1">
      <c r="A55" s="4" t="s">
        <v>62</v>
      </c>
      <c r="N55" s="93"/>
      <c r="O55" s="93"/>
      <c r="P55" s="93"/>
    </row>
    <row r="56" spans="1:25" ht="14.25" customHeight="1">
      <c r="A56" s="4" t="s">
        <v>64</v>
      </c>
      <c r="N56" s="93"/>
      <c r="O56" s="93"/>
      <c r="P56" s="93"/>
    </row>
    <row r="57" spans="1:25" ht="14.25" customHeight="1">
      <c r="A57" s="4" t="s">
        <v>65</v>
      </c>
    </row>
    <row r="58" spans="1:25" ht="14.25" customHeight="1">
      <c r="A58" s="4" t="s">
        <v>66</v>
      </c>
    </row>
    <row r="59" spans="1:25" ht="14.25" customHeight="1">
      <c r="A59" s="4" t="s">
        <v>67</v>
      </c>
      <c r="O59" s="1"/>
      <c r="P59" s="1"/>
      <c r="Q59" s="1"/>
    </row>
    <row r="60" spans="1:25" ht="14.25" customHeight="1">
      <c r="A60" s="4" t="s">
        <v>68</v>
      </c>
      <c r="P60" s="1"/>
    </row>
    <row r="61" spans="1:25" ht="14.25" customHeight="1">
      <c r="A61" s="4" t="s">
        <v>69</v>
      </c>
    </row>
    <row r="62" spans="1:25" ht="14.25" customHeight="1">
      <c r="A62" s="4" t="s">
        <v>70</v>
      </c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5" ht="14.25" customHeight="1">
      <c r="A63" s="4" t="s">
        <v>71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19"/>
      <c r="Y63" s="3"/>
    </row>
    <row r="64" spans="1:25" ht="14.25" customHeight="1">
      <c r="A64" s="4" t="s">
        <v>73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74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78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80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4" t="s">
        <v>82</v>
      </c>
      <c r="E68" s="1" t="s">
        <v>75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4" t="s">
        <v>118</v>
      </c>
      <c r="E69" s="1" t="s">
        <v>77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E70" s="1" t="s">
        <v>79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E71" s="1" t="s">
        <v>81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E72" s="1" t="s">
        <v>83</v>
      </c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37"/>
      <c r="E73" s="1" t="s">
        <v>85</v>
      </c>
      <c r="N73" s="2"/>
      <c r="O73" s="2"/>
      <c r="P73" s="2"/>
      <c r="Q73" s="2"/>
      <c r="R73" s="2"/>
      <c r="S73" s="1"/>
      <c r="T73" s="2"/>
      <c r="U73" s="2"/>
      <c r="V73" s="2"/>
      <c r="W73" s="2"/>
      <c r="X73" s="3"/>
      <c r="Y73" s="3"/>
    </row>
    <row r="74" spans="1:25" ht="14.25" customHeight="1">
      <c r="A74" s="4"/>
      <c r="N74" s="2"/>
      <c r="O74" s="2"/>
      <c r="P74" s="2"/>
      <c r="Q74" s="2"/>
      <c r="R74" s="2"/>
      <c r="S74" s="1"/>
      <c r="T74" s="2"/>
      <c r="U74" s="2"/>
      <c r="V74" s="2"/>
      <c r="W74" s="2"/>
      <c r="X74" s="3"/>
      <c r="Y74" s="3"/>
    </row>
    <row r="75" spans="1:25" ht="14.25" customHeight="1">
      <c r="A75" s="8"/>
      <c r="F75" s="2"/>
      <c r="G75" s="2"/>
      <c r="H75" s="2"/>
      <c r="I75" s="2"/>
      <c r="J75" s="2"/>
      <c r="N75" s="2"/>
      <c r="O75" s="2"/>
      <c r="P75" s="2"/>
      <c r="Q75" s="2"/>
      <c r="R75" s="2"/>
      <c r="S75" s="1"/>
      <c r="T75" s="2"/>
      <c r="U75" s="2"/>
      <c r="V75" s="2"/>
      <c r="W75" s="2"/>
      <c r="X75" s="3"/>
      <c r="Y75" s="3"/>
    </row>
    <row r="76" spans="1:25" ht="14.25" customHeight="1">
      <c r="F76" s="1"/>
      <c r="G76" s="2"/>
      <c r="H76" s="2"/>
      <c r="I76" s="2"/>
      <c r="J76" s="2"/>
    </row>
    <row r="77" spans="1:25" ht="14.25" customHeight="1">
      <c r="F77" s="1"/>
      <c r="G77" s="2"/>
      <c r="H77" s="2"/>
      <c r="I77" s="2"/>
      <c r="J77" s="2"/>
      <c r="K77" s="1"/>
    </row>
    <row r="78" spans="1:25" ht="14.25" customHeight="1">
      <c r="F78" s="1"/>
      <c r="G78" s="2"/>
      <c r="H78" s="2"/>
      <c r="I78" s="2"/>
      <c r="J78" s="2"/>
      <c r="N78" s="94"/>
      <c r="O78" s="93"/>
      <c r="P78" s="93"/>
    </row>
    <row r="79" spans="1:25" ht="14.25" customHeight="1">
      <c r="B79" s="1"/>
      <c r="C79" s="1"/>
      <c r="D79" s="1"/>
      <c r="F79" s="1"/>
      <c r="G79" s="2"/>
      <c r="H79" s="2"/>
      <c r="I79" s="2"/>
      <c r="J79" s="2"/>
      <c r="N79" s="93"/>
      <c r="O79" s="93"/>
      <c r="P79" s="93"/>
    </row>
    <row r="80" spans="1:25" ht="14.25" customHeight="1">
      <c r="C80" s="1"/>
      <c r="F80" s="1"/>
      <c r="G80" s="2"/>
      <c r="H80" s="2"/>
      <c r="I80" s="2"/>
      <c r="J80" s="2"/>
      <c r="N80" s="93"/>
      <c r="O80" s="93"/>
      <c r="P80" s="93"/>
    </row>
    <row r="81" spans="1:25" ht="14.25" customHeight="1">
      <c r="F81" s="1"/>
      <c r="G81" s="2"/>
      <c r="H81" s="2"/>
      <c r="I81" s="2"/>
      <c r="J81" s="2"/>
      <c r="K81" s="1"/>
      <c r="L81" s="1"/>
      <c r="N81" s="93"/>
      <c r="O81" s="93"/>
      <c r="P81" s="93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O84" s="1"/>
      <c r="P84" s="1"/>
      <c r="Q84" s="1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P85" s="1"/>
    </row>
    <row r="86" spans="1:25" ht="14.25" customHeight="1">
      <c r="A86" s="2"/>
      <c r="B86" s="1"/>
      <c r="C86" s="2"/>
      <c r="D86" s="2"/>
      <c r="E86" s="2"/>
      <c r="F86" s="1"/>
      <c r="G86" s="2"/>
      <c r="H86" s="2"/>
      <c r="I86" s="2"/>
      <c r="J86" s="2"/>
      <c r="K86" s="1"/>
      <c r="L86" s="1"/>
    </row>
    <row r="87" spans="1:25" ht="14.25" customHeight="1">
      <c r="A87" s="2"/>
      <c r="B87" s="1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5" ht="14.25" customHeight="1">
      <c r="A88" s="2"/>
      <c r="B88" s="1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9"/>
      <c r="Y88" s="3"/>
    </row>
    <row r="89" spans="1:25" ht="14.25" customHeight="1">
      <c r="A89" s="2"/>
      <c r="B89" s="1"/>
      <c r="C89" s="2"/>
      <c r="D89" s="2"/>
      <c r="E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2"/>
      <c r="B93" s="1"/>
      <c r="C93" s="2"/>
      <c r="D93" s="2"/>
      <c r="E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2"/>
      <c r="B94" s="1"/>
      <c r="C94" s="2"/>
      <c r="D94" s="2"/>
      <c r="E94" s="2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2"/>
      <c r="B95" s="1"/>
      <c r="C95" s="2"/>
      <c r="D95" s="2"/>
      <c r="E95" s="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K96" s="1"/>
      <c r="L96" s="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1"/>
      <c r="B98" s="92"/>
      <c r="C98" s="92"/>
      <c r="D98" s="92"/>
      <c r="E98" s="92"/>
      <c r="N98" s="2"/>
      <c r="O98" s="2"/>
      <c r="P98" s="2"/>
      <c r="Q98" s="2"/>
      <c r="R98" s="2"/>
      <c r="S98" s="1"/>
      <c r="T98" s="2"/>
      <c r="U98" s="2"/>
      <c r="V98" s="2"/>
      <c r="W98" s="2"/>
      <c r="X98" s="3"/>
      <c r="Y98" s="3"/>
    </row>
    <row r="99" spans="1:25" ht="14.25" customHeight="1">
      <c r="A99" s="92"/>
      <c r="B99" s="93"/>
      <c r="C99" s="93"/>
      <c r="D99" s="93"/>
      <c r="E99" s="92"/>
      <c r="N99" s="2"/>
      <c r="O99" s="2"/>
      <c r="P99" s="2"/>
      <c r="Q99" s="2"/>
      <c r="R99" s="2"/>
      <c r="S99" s="1"/>
      <c r="T99" s="2"/>
      <c r="U99" s="2"/>
      <c r="V99" s="2"/>
      <c r="W99" s="2"/>
      <c r="X99" s="3"/>
      <c r="Y99" s="3"/>
    </row>
    <row r="100" spans="1:25" ht="14.25" customHeight="1">
      <c r="A100" s="92"/>
      <c r="B100" s="93"/>
      <c r="C100" s="93"/>
      <c r="D100" s="93"/>
      <c r="E100" s="92"/>
      <c r="F100" s="2"/>
      <c r="G100" s="2"/>
      <c r="H100" s="2"/>
      <c r="I100" s="2"/>
      <c r="J100" s="2"/>
      <c r="N100" s="2"/>
      <c r="O100" s="2"/>
      <c r="P100" s="2"/>
      <c r="Q100" s="2"/>
      <c r="R100" s="2"/>
      <c r="S100" s="1"/>
      <c r="T100" s="2"/>
      <c r="U100" s="2"/>
      <c r="V100" s="2"/>
      <c r="W100" s="2"/>
      <c r="X100" s="3"/>
      <c r="Y100" s="3"/>
    </row>
    <row r="101" spans="1:25" ht="14.25" customHeight="1">
      <c r="A101" s="92"/>
      <c r="B101" s="92"/>
      <c r="C101" s="92"/>
      <c r="D101" s="92"/>
      <c r="E101" s="92"/>
      <c r="F101" s="1"/>
      <c r="G101" s="2"/>
      <c r="H101" s="2"/>
      <c r="I101" s="2"/>
      <c r="J101" s="2"/>
    </row>
    <row r="102" spans="1:25" ht="14.25" customHeight="1">
      <c r="F102" s="1"/>
      <c r="G102" s="2"/>
      <c r="H102" s="2"/>
      <c r="I102" s="2"/>
      <c r="J102" s="2"/>
    </row>
    <row r="103" spans="1:25" ht="14.25" customHeight="1">
      <c r="F103" s="1"/>
      <c r="G103" s="2"/>
      <c r="H103" s="2"/>
      <c r="I103" s="2"/>
      <c r="J103" s="2"/>
      <c r="N103" s="94"/>
      <c r="O103" s="93"/>
      <c r="P103" s="93"/>
    </row>
    <row r="104" spans="1:25" ht="14.25" customHeight="1">
      <c r="B104" s="1"/>
      <c r="C104" s="1"/>
      <c r="D104" s="1"/>
      <c r="F104" s="1"/>
      <c r="G104" s="2"/>
      <c r="H104" s="2"/>
      <c r="I104" s="2"/>
      <c r="J104" s="2"/>
      <c r="N104" s="93"/>
      <c r="O104" s="93"/>
      <c r="P104" s="93"/>
    </row>
    <row r="105" spans="1:25" ht="14.25" customHeight="1">
      <c r="C105" s="1"/>
      <c r="F105" s="1"/>
      <c r="G105" s="2"/>
      <c r="H105" s="2"/>
      <c r="I105" s="2"/>
      <c r="J105" s="2"/>
      <c r="N105" s="93"/>
      <c r="O105" s="93"/>
      <c r="P105" s="93"/>
    </row>
    <row r="106" spans="1:25" ht="14.25" customHeight="1">
      <c r="F106" s="1"/>
      <c r="G106" s="2"/>
      <c r="H106" s="2"/>
      <c r="I106" s="2"/>
      <c r="J106" s="2"/>
      <c r="K106" s="19"/>
      <c r="L106" s="3"/>
      <c r="N106" s="93"/>
      <c r="O106" s="93"/>
      <c r="P106" s="93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O109" s="1"/>
      <c r="P109" s="1"/>
      <c r="Q109" s="1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P110" s="1"/>
    </row>
    <row r="111" spans="1:25" ht="14.25" customHeight="1">
      <c r="A111" s="2"/>
      <c r="B111" s="1"/>
      <c r="C111" s="2"/>
      <c r="D111" s="2"/>
      <c r="E111" s="2"/>
      <c r="F111" s="1"/>
      <c r="G111" s="2"/>
      <c r="H111" s="2"/>
      <c r="I111" s="2"/>
      <c r="J111" s="2"/>
      <c r="K111" s="3"/>
      <c r="L111" s="3"/>
    </row>
    <row r="112" spans="1:25" ht="14.25" customHeight="1">
      <c r="A112" s="2"/>
      <c r="B112" s="1"/>
      <c r="C112" s="2"/>
      <c r="D112" s="2"/>
      <c r="E112" s="2"/>
      <c r="F112" s="1"/>
      <c r="G112" s="2"/>
      <c r="H112" s="2"/>
      <c r="I112" s="2"/>
      <c r="J112" s="2"/>
      <c r="K112" s="3"/>
      <c r="L112" s="3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5" ht="14.25" customHeight="1">
      <c r="A113" s="2"/>
      <c r="B113" s="1"/>
      <c r="C113" s="2"/>
      <c r="D113" s="2"/>
      <c r="E113" s="2"/>
      <c r="F113" s="1"/>
      <c r="G113" s="2"/>
      <c r="H113" s="2"/>
      <c r="I113" s="2"/>
      <c r="J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9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K116" s="3"/>
      <c r="L116" s="3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K117" s="3"/>
      <c r="L117" s="3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2"/>
      <c r="B118" s="1"/>
      <c r="C118" s="2"/>
      <c r="D118" s="2"/>
      <c r="E118" s="2"/>
      <c r="K118" s="3"/>
      <c r="L118" s="3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2"/>
      <c r="B119" s="1"/>
      <c r="C119" s="2"/>
      <c r="D119" s="2"/>
      <c r="E119" s="2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2"/>
      <c r="B120" s="1"/>
      <c r="C120" s="2"/>
      <c r="D120" s="2"/>
      <c r="E120" s="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4"/>
      <c r="B123" s="93"/>
      <c r="C123" s="93"/>
      <c r="N123" s="2"/>
      <c r="O123" s="2"/>
      <c r="P123" s="2"/>
      <c r="Q123" s="2"/>
      <c r="R123" s="2"/>
      <c r="S123" s="1"/>
      <c r="T123" s="2"/>
      <c r="U123" s="2"/>
      <c r="V123" s="2"/>
      <c r="W123" s="2"/>
      <c r="X123" s="3"/>
      <c r="Y123" s="3"/>
    </row>
    <row r="124" spans="1:25" ht="14.25" customHeight="1">
      <c r="A124" s="93"/>
      <c r="B124" s="93"/>
      <c r="C124" s="93"/>
      <c r="N124" s="2"/>
      <c r="O124" s="2"/>
      <c r="P124" s="2"/>
      <c r="Q124" s="2"/>
      <c r="R124" s="2"/>
      <c r="S124" s="1"/>
      <c r="T124" s="2"/>
      <c r="U124" s="2"/>
      <c r="V124" s="2"/>
      <c r="W124" s="2"/>
      <c r="X124" s="3"/>
      <c r="Y124" s="3"/>
    </row>
    <row r="125" spans="1:25" ht="14.25" customHeight="1">
      <c r="A125" s="93"/>
      <c r="B125" s="93"/>
      <c r="C125" s="93"/>
      <c r="N125" s="2"/>
      <c r="O125" s="2"/>
      <c r="P125" s="2"/>
      <c r="Q125" s="2"/>
      <c r="R125" s="2"/>
      <c r="S125" s="1"/>
      <c r="T125" s="2"/>
      <c r="U125" s="2"/>
      <c r="V125" s="2"/>
      <c r="W125" s="2"/>
      <c r="X125" s="3"/>
      <c r="Y125" s="3"/>
    </row>
    <row r="126" spans="1:25" ht="14.25" customHeight="1">
      <c r="A126" s="93"/>
      <c r="B126" s="93"/>
      <c r="C126" s="93"/>
    </row>
    <row r="127" spans="1:25" ht="14.25" customHeight="1"/>
    <row r="128" spans="1:25" ht="14.25" customHeight="1">
      <c r="N128" s="94"/>
      <c r="O128" s="93"/>
      <c r="P128" s="93"/>
    </row>
    <row r="129" spans="6:25" ht="14.25" customHeight="1">
      <c r="N129" s="93"/>
      <c r="O129" s="93"/>
      <c r="P129" s="93"/>
    </row>
    <row r="130" spans="6:25" ht="14.25" customHeight="1">
      <c r="N130" s="93"/>
      <c r="O130" s="93"/>
      <c r="P130" s="93"/>
    </row>
    <row r="131" spans="6:25" ht="14.25" customHeight="1">
      <c r="N131" s="93"/>
      <c r="O131" s="93"/>
      <c r="P131" s="93"/>
    </row>
    <row r="132" spans="6:25" ht="14.25" customHeight="1"/>
    <row r="133" spans="6:25" ht="14.25" customHeight="1"/>
    <row r="134" spans="6:25" ht="14.25" customHeight="1">
      <c r="O134" s="1"/>
      <c r="P134" s="1"/>
      <c r="Q134" s="1"/>
      <c r="R134" s="1"/>
    </row>
    <row r="135" spans="6:25" ht="14.25" customHeight="1">
      <c r="P135" s="1"/>
    </row>
    <row r="136" spans="6:25" ht="14.25" customHeight="1"/>
    <row r="137" spans="6:25" ht="14.25" customHeight="1"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9"/>
      <c r="Y138" s="3"/>
    </row>
    <row r="139" spans="6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F148" s="5"/>
      <c r="N148" s="2"/>
      <c r="O148" s="2"/>
      <c r="P148" s="2"/>
      <c r="Q148" s="2"/>
      <c r="R148" s="2"/>
      <c r="S148" s="1"/>
      <c r="T148" s="2"/>
      <c r="U148" s="2"/>
      <c r="V148" s="2"/>
      <c r="W148" s="2"/>
      <c r="X148" s="3"/>
      <c r="Y148" s="3"/>
    </row>
    <row r="149" spans="1:25" ht="14.25" customHeight="1">
      <c r="A149" s="4"/>
      <c r="F149" s="5"/>
      <c r="N149" s="2"/>
      <c r="O149" s="2"/>
      <c r="P149" s="2"/>
      <c r="Q149" s="2"/>
      <c r="R149" s="2"/>
      <c r="S149" s="1"/>
      <c r="T149" s="2"/>
      <c r="U149" s="2"/>
      <c r="V149" s="2"/>
      <c r="W149" s="2"/>
      <c r="X149" s="3"/>
      <c r="Y149" s="3"/>
    </row>
    <row r="150" spans="1:25" ht="14.25" customHeight="1">
      <c r="A150" s="4"/>
      <c r="F150" s="5"/>
      <c r="N150" s="2"/>
      <c r="O150" s="2"/>
      <c r="P150" s="2"/>
      <c r="Q150" s="2"/>
      <c r="R150" s="2"/>
      <c r="S150" s="1"/>
      <c r="T150" s="2"/>
      <c r="U150" s="2"/>
      <c r="V150" s="2"/>
      <c r="W150" s="2"/>
      <c r="X150" s="3"/>
      <c r="Y150" s="3"/>
    </row>
    <row r="151" spans="1:25" ht="14.25" customHeight="1">
      <c r="A151" s="4"/>
      <c r="E151" s="6"/>
    </row>
    <row r="152" spans="1:25" ht="14.25" customHeight="1">
      <c r="A152" s="4"/>
      <c r="E152" s="7"/>
    </row>
    <row r="153" spans="1:25" ht="14.25" customHeight="1">
      <c r="A153" s="4"/>
      <c r="N153" s="94"/>
      <c r="O153" s="93"/>
      <c r="P153" s="93"/>
    </row>
    <row r="154" spans="1:25" ht="14.25" customHeight="1">
      <c r="A154" s="4"/>
      <c r="N154" s="93"/>
      <c r="O154" s="93"/>
      <c r="P154" s="93"/>
    </row>
    <row r="155" spans="1:25" ht="14.25" customHeight="1">
      <c r="A155" s="4"/>
      <c r="N155" s="93"/>
      <c r="O155" s="93"/>
      <c r="P155" s="93"/>
    </row>
    <row r="156" spans="1:25" ht="14.25" customHeight="1">
      <c r="A156" s="4"/>
      <c r="N156" s="93"/>
      <c r="O156" s="93"/>
      <c r="P156" s="93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4"/>
    </row>
    <row r="173" spans="1:1" ht="14.25" customHeight="1">
      <c r="A173" s="4"/>
    </row>
    <row r="174" spans="1:1" ht="14.25" customHeight="1">
      <c r="A174" s="4"/>
    </row>
    <row r="175" spans="1:1" ht="14.25" customHeight="1">
      <c r="A175" s="8"/>
    </row>
    <row r="176" spans="1:1" ht="14.25" customHeight="1">
      <c r="A176" s="4"/>
    </row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protectedRanges>
    <protectedRange sqref="A37:E39" name="Bereik4"/>
    <protectedRange sqref="A29:E34" name="Bereik3"/>
    <protectedRange sqref="L6:M26 A7:K26" name="Bereik2"/>
    <protectedRange sqref="A2:D2" name="Bereik1"/>
  </protectedRanges>
  <mergeCells count="8">
    <mergeCell ref="A123:C126"/>
    <mergeCell ref="N128:P131"/>
    <mergeCell ref="N153:P156"/>
    <mergeCell ref="N78:P81"/>
    <mergeCell ref="N29:P35"/>
    <mergeCell ref="N53:P56"/>
    <mergeCell ref="A98:E101"/>
    <mergeCell ref="N103:P106"/>
  </mergeCells>
  <dataValidations count="21">
    <dataValidation type="list" allowBlank="1" showErrorMessage="1" sqref="A2" xr:uid="{1BB9FD51-366C-4BA9-AC64-79DB4FD75C46}">
      <formula1>$F$42:$F$50</formula1>
    </dataValidation>
    <dataValidation type="list" allowBlank="1" showErrorMessage="1" sqref="L2 O59 B79 O84 B104 O109 O134" xr:uid="{8DD5D434-A40D-4932-BF82-EBD80B62D1B7}">
      <formula1>$F$142:$F$150</formula1>
    </dataValidation>
    <dataValidation type="list" allowBlank="1" showErrorMessage="1" sqref="R134" xr:uid="{5CCC4F35-86FE-4F37-80F7-80BD2AC1A1E5}">
      <formula1>$E$168:$E$173</formula1>
    </dataValidation>
    <dataValidation type="list" allowBlank="1" showErrorMessage="1" sqref="P6:P26 P40:P50 P63:P75 C83:C95 P88:P100 C108:C120 P113:P125 P138:P150" xr:uid="{1CD53548-F6B8-4F19-8AB9-F197057C34DC}">
      <formula1>$C$149:$C$153</formula1>
    </dataValidation>
    <dataValidation type="list" allowBlank="1" showErrorMessage="1" sqref="R6:R26 R40:R50 R63:R75 E83:E95 R88:R100 E108:E120 R113:R125 R138:R150" xr:uid="{AFB7BF26-0A04-4776-AC94-203A0975A716}">
      <formula1>$G$142:$G$149</formula1>
    </dataValidation>
    <dataValidation type="list" allowBlank="1" showErrorMessage="1" sqref="M2 C3 P3 P37 P59:P60 C79:C80 P84:P85 C104:C105 P109:P110 P134:P135" xr:uid="{364A5176-14F2-4E0E-B347-52296F455EFC}">
      <formula1>$A$149:$A$176</formula1>
    </dataValidation>
    <dataValidation type="decimal" allowBlank="1" showErrorMessage="1" sqref="H2 K81:L93 K77 K7:K10 K11:L27 L6:L10" xr:uid="{42EE4FF1-D457-40F8-A5F0-CC47DDD9A01B}">
      <formula1>10</formula1>
      <formula2>100</formula2>
    </dataValidation>
    <dataValidation type="decimal" allowBlank="1" showErrorMessage="1" sqref="L30 L96" xr:uid="{7B81095D-17E2-4A71-8286-B5709A1576F4}">
      <formula1>0</formula1>
      <formula2>100</formula2>
    </dataValidation>
    <dataValidation type="list" allowBlank="1" showErrorMessage="1" sqref="N6:N26 N40:N50 N63:N75 A83:A95 N88:N100 A108:A120 N113:N125 N138:N150" xr:uid="{5FE30A9C-933A-4ED5-B19B-71EA615F2399}">
      <formula1>$E$151:$E$152</formula1>
    </dataValidation>
    <dataValidation type="list" allowBlank="1" showErrorMessage="1" sqref="F76:F88" xr:uid="{5B585BE3-1373-4BE2-8A73-3312B72879D5}">
      <formula1>$H$142:$H$143</formula1>
    </dataValidation>
    <dataValidation type="list" allowBlank="1" showErrorMessage="1" sqref="N2 Q59 D79 Q84 D104 Q109 Q134" xr:uid="{D110F248-9E2D-40B2-8C94-88926A9B436E}">
      <formula1>$D$148:$D$150</formula1>
    </dataValidation>
    <dataValidation allowBlank="1" showErrorMessage="1" sqref="B2" xr:uid="{DEF53C27-088D-4495-82D4-F742C0756E9C}"/>
    <dataValidation type="list" allowBlank="1" showErrorMessage="1" sqref="U6:W26 U40:W50 U63:W75 H76:J88 U88:W100 H101:J113 U113:W125 U138:W150" xr:uid="{D0EA45CF-2501-46BC-B509-3BF0854532C6}">
      <formula1>$J$142:$J$143</formula1>
    </dataValidation>
    <dataValidation type="list" allowBlank="1" showErrorMessage="1" sqref="C2" xr:uid="{0A11D35B-9166-44D6-9969-1D8209504BC6}">
      <formula1>$D$48:$D$50</formula1>
    </dataValidation>
    <dataValidation type="list" allowBlank="1" showInputMessage="1" showErrorMessage="1" sqref="D2" xr:uid="{5BE83F7D-E375-46D8-8E14-D33A532C9B1B}">
      <formula1>$A$49:$A$75</formula1>
    </dataValidation>
    <dataValidation type="list" allowBlank="1" showInputMessage="1" showErrorMessage="1" sqref="M6:M26" xr:uid="{953FAFB0-AF00-4646-9989-E9FB8DA10306}">
      <formula1>$J$42:$J$43</formula1>
    </dataValidation>
    <dataValidation type="list" allowBlank="1" showErrorMessage="1" sqref="A7:A26" xr:uid="{41C1376F-B526-4606-9320-DA2A8D0EE6F8}">
      <formula1>$E$50:$E$52</formula1>
    </dataValidation>
    <dataValidation type="list" allowBlank="1" showErrorMessage="1" sqref="C7:C26" xr:uid="{E5C98081-8BAD-4E19-91ED-7C8FC154651A}">
      <formula1>$C$49:$C$53</formula1>
    </dataValidation>
    <dataValidation type="list" allowBlank="1" showErrorMessage="1" sqref="E7:E26" xr:uid="{AE644186-94F4-4204-9B18-BCB5FA04F70E}">
      <formula1>$G$42:$G$49</formula1>
    </dataValidation>
    <dataValidation type="list" allowBlank="1" showErrorMessage="1" sqref="F7:F26" xr:uid="{3645EE6E-9145-49F2-8BDB-5CAA6F660573}">
      <formula1>$H$42:$H$44</formula1>
    </dataValidation>
    <dataValidation type="list" allowBlank="1" showErrorMessage="1" sqref="H7:J26" xr:uid="{A5B5CD1C-468A-44A2-90A5-3C05C7919648}">
      <formula1>$J$42:$J$43</formula1>
    </dataValidation>
  </dataValidations>
  <hyperlinks>
    <hyperlink ref="A49" r:id="rId1" xr:uid="{EA2CA7FA-6CAF-4F9F-9C12-23E9F73C6996}"/>
    <hyperlink ref="A50" r:id="rId2" xr:uid="{15B539DD-C032-4363-9270-36EA7D4E1C17}"/>
    <hyperlink ref="A51" r:id="rId3" xr:uid="{454C6E92-398B-489A-A7DF-333415C08B14}"/>
    <hyperlink ref="A52" r:id="rId4" xr:uid="{12C4380A-EDF7-4DC5-91AA-C8E74119FC90}"/>
    <hyperlink ref="A53" r:id="rId5" xr:uid="{2DAD2CC9-4DDC-4D4B-8735-B88913CA601D}"/>
    <hyperlink ref="A54" r:id="rId6" xr:uid="{580BDA28-A246-4DF6-933E-39BC28A0FF9F}"/>
    <hyperlink ref="A55" r:id="rId7" xr:uid="{52A3857B-65A8-4C1E-85CE-A62A6948C1CC}"/>
    <hyperlink ref="A56" r:id="rId8" xr:uid="{F945B087-1824-4C4D-A5CD-1AFE1A4C4BED}"/>
    <hyperlink ref="A57" r:id="rId9" xr:uid="{7048E7A8-AC05-44D6-A866-96F2280D10C4}"/>
    <hyperlink ref="A58" r:id="rId10" xr:uid="{C4B066FC-41F0-45C1-AB6C-D142EB5E1C58}"/>
    <hyperlink ref="A59" r:id="rId11" xr:uid="{8AC61A90-AE4C-46FD-8B82-D35A2E349C69}"/>
    <hyperlink ref="A60" r:id="rId12" xr:uid="{13933F8C-1DAC-4695-B68F-31DB40890F33}"/>
    <hyperlink ref="A61" r:id="rId13" xr:uid="{03AD90F0-8BF9-482E-9B1A-666EC6BAB43C}"/>
    <hyperlink ref="A62" r:id="rId14" xr:uid="{F3409F6B-B1ED-40F3-B5F0-9E367FBD53AE}"/>
    <hyperlink ref="A63" r:id="rId15" xr:uid="{F1CFCE5D-A77A-4DDE-87D5-A6C7AA1ECA58}"/>
    <hyperlink ref="A64" r:id="rId16" xr:uid="{89E8DDA7-71D1-4105-8588-FBD1846CB6CF}"/>
    <hyperlink ref="A65" r:id="rId17" xr:uid="{5AE8DF96-2CFD-4D42-8984-61866526D596}"/>
    <hyperlink ref="A66" r:id="rId18" xr:uid="{85C1AD5A-1990-4D76-B59A-1AFA4D0652D2}"/>
    <hyperlink ref="A67" r:id="rId19" xr:uid="{9EF2D856-779D-47A3-89F6-4A09E64B53CD}"/>
    <hyperlink ref="A68" r:id="rId20" xr:uid="{5DE73E57-47DD-4E2F-AB41-F4511C87A5E2}"/>
    <hyperlink ref="A69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D12" sqref="D1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112</v>
      </c>
      <c r="B2" s="27"/>
      <c r="C2" s="38" t="s">
        <v>26</v>
      </c>
      <c r="D2" s="38" t="s">
        <v>59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1401</v>
      </c>
      <c r="C6" s="10" t="s">
        <v>19</v>
      </c>
      <c r="D6" s="10" t="s">
        <v>119</v>
      </c>
      <c r="E6" s="10" t="s">
        <v>28</v>
      </c>
      <c r="F6" s="11" t="s">
        <v>29</v>
      </c>
      <c r="G6" s="10" t="s">
        <v>120</v>
      </c>
      <c r="H6" s="10" t="s">
        <v>29</v>
      </c>
      <c r="I6" s="10" t="s">
        <v>36</v>
      </c>
      <c r="J6" s="10" t="s">
        <v>36</v>
      </c>
      <c r="K6" s="11"/>
      <c r="L6" s="54">
        <v>33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1403</v>
      </c>
      <c r="C7" s="16" t="s">
        <v>19</v>
      </c>
      <c r="D7" s="17" t="s">
        <v>121</v>
      </c>
      <c r="E7" s="16" t="s">
        <v>42</v>
      </c>
      <c r="F7" s="9" t="s">
        <v>29</v>
      </c>
      <c r="G7" s="16" t="s">
        <v>120</v>
      </c>
      <c r="H7" s="16" t="s">
        <v>29</v>
      </c>
      <c r="I7" s="16" t="s">
        <v>36</v>
      </c>
      <c r="J7" s="16" t="s">
        <v>36</v>
      </c>
      <c r="K7" s="9"/>
      <c r="L7" s="55">
        <v>33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2402</v>
      </c>
      <c r="C8" s="16" t="s">
        <v>19</v>
      </c>
      <c r="D8" s="17" t="s">
        <v>122</v>
      </c>
      <c r="E8" s="16" t="s">
        <v>52</v>
      </c>
      <c r="F8" s="9" t="s">
        <v>29</v>
      </c>
      <c r="G8" s="16" t="s">
        <v>123</v>
      </c>
      <c r="H8" s="16" t="s">
        <v>36</v>
      </c>
      <c r="I8" s="16" t="s">
        <v>29</v>
      </c>
      <c r="J8" s="16" t="s">
        <v>36</v>
      </c>
      <c r="K8" s="9">
        <v>10</v>
      </c>
      <c r="L8" s="55">
        <v>34</v>
      </c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3501</v>
      </c>
      <c r="C10" s="16" t="s">
        <v>19</v>
      </c>
      <c r="D10" s="17" t="s">
        <v>124</v>
      </c>
      <c r="E10" s="16" t="s">
        <v>28</v>
      </c>
      <c r="F10" s="9" t="s">
        <v>29</v>
      </c>
      <c r="G10" s="16" t="s">
        <v>123</v>
      </c>
      <c r="H10" s="16" t="s">
        <v>36</v>
      </c>
      <c r="I10" s="16" t="s">
        <v>29</v>
      </c>
      <c r="J10" s="16" t="s">
        <v>36</v>
      </c>
      <c r="K10" s="9">
        <v>15</v>
      </c>
      <c r="L10" s="55"/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18</v>
      </c>
      <c r="B11" s="9">
        <v>3502</v>
      </c>
      <c r="C11" s="16" t="s">
        <v>19</v>
      </c>
      <c r="D11" s="17" t="s">
        <v>125</v>
      </c>
      <c r="E11" s="16" t="s">
        <v>35</v>
      </c>
      <c r="F11" s="9" t="s">
        <v>29</v>
      </c>
      <c r="G11" s="16" t="s">
        <v>126</v>
      </c>
      <c r="H11" s="16" t="s">
        <v>36</v>
      </c>
      <c r="I11" s="16" t="s">
        <v>29</v>
      </c>
      <c r="J11" s="16" t="s">
        <v>36</v>
      </c>
      <c r="K11" s="9">
        <v>25</v>
      </c>
      <c r="L11" s="55"/>
      <c r="M11" s="53" t="s">
        <v>29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3503</v>
      </c>
      <c r="C12" s="16" t="s">
        <v>101</v>
      </c>
      <c r="D12" s="17" t="s">
        <v>127</v>
      </c>
      <c r="E12" s="16" t="s">
        <v>58</v>
      </c>
      <c r="F12" s="9" t="s">
        <v>29</v>
      </c>
      <c r="G12" s="16" t="s">
        <v>128</v>
      </c>
      <c r="H12" s="16" t="s">
        <v>36</v>
      </c>
      <c r="I12" s="16" t="s">
        <v>29</v>
      </c>
      <c r="J12" s="16" t="s">
        <v>36</v>
      </c>
      <c r="K12" s="9">
        <v>25</v>
      </c>
      <c r="L12" s="55"/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3504</v>
      </c>
      <c r="C13" s="16" t="s">
        <v>19</v>
      </c>
      <c r="D13" s="17" t="s">
        <v>129</v>
      </c>
      <c r="E13" s="16" t="s">
        <v>42</v>
      </c>
      <c r="F13" s="9" t="s">
        <v>29</v>
      </c>
      <c r="G13" s="16" t="s">
        <v>130</v>
      </c>
      <c r="H13" s="16" t="s">
        <v>36</v>
      </c>
      <c r="I13" s="16" t="s">
        <v>29</v>
      </c>
      <c r="J13" s="16" t="s">
        <v>36</v>
      </c>
      <c r="K13" s="9">
        <v>25</v>
      </c>
      <c r="L13" s="55"/>
      <c r="M13" s="53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3"/>
      <c r="B29" s="74"/>
      <c r="C29" s="74"/>
      <c r="D29" s="74"/>
      <c r="E29" s="75"/>
      <c r="K29" s="20" t="s">
        <v>21</v>
      </c>
      <c r="L29" s="20" t="s">
        <v>22</v>
      </c>
      <c r="N29" s="94"/>
      <c r="O29" s="93"/>
      <c r="P29" s="93"/>
    </row>
    <row r="30" spans="1:25" ht="14.25" customHeight="1">
      <c r="A30" s="76"/>
      <c r="B30" s="77"/>
      <c r="C30" s="77"/>
      <c r="D30" s="77"/>
      <c r="E30" s="78"/>
      <c r="K30" s="9">
        <f>SUM(HAVO!$K$6:$K$26)</f>
        <v>100</v>
      </c>
      <c r="L30" s="9">
        <f>SUM(HAVO!$L$6:$L$26)</f>
        <v>100</v>
      </c>
      <c r="N30" s="93"/>
      <c r="O30" s="93"/>
      <c r="P30" s="93"/>
    </row>
    <row r="31" spans="1:25" ht="14.25" customHeight="1">
      <c r="A31" s="79"/>
      <c r="B31" s="80"/>
      <c r="C31" s="80"/>
      <c r="D31" s="80"/>
      <c r="E31" s="81"/>
      <c r="N31" s="93"/>
      <c r="O31" s="93"/>
      <c r="P31" s="93"/>
    </row>
    <row r="32" spans="1:25" ht="14.25" customHeight="1">
      <c r="N32" s="93"/>
      <c r="O32" s="93"/>
      <c r="P32" s="93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94"/>
      <c r="O50" s="93"/>
      <c r="P50" s="93"/>
    </row>
    <row r="51" spans="1:25" ht="14.25" customHeight="1">
      <c r="A51" s="4" t="s">
        <v>56</v>
      </c>
      <c r="N51" s="93"/>
      <c r="O51" s="93"/>
      <c r="P51" s="93"/>
    </row>
    <row r="52" spans="1:25" ht="14.25" customHeight="1">
      <c r="A52" s="4" t="s">
        <v>59</v>
      </c>
      <c r="N52" s="93"/>
      <c r="O52" s="93"/>
      <c r="P52" s="93"/>
    </row>
    <row r="53" spans="1:25" ht="14.25" customHeight="1">
      <c r="A53" s="4" t="s">
        <v>62</v>
      </c>
      <c r="N53" s="93"/>
      <c r="O53" s="93"/>
      <c r="P53" s="9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94"/>
      <c r="O75" s="93"/>
      <c r="P75" s="9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3"/>
      <c r="O76" s="93"/>
      <c r="P76" s="93"/>
    </row>
    <row r="77" spans="1:25" ht="14.25" customHeight="1">
      <c r="C77" s="1"/>
      <c r="F77" s="1"/>
      <c r="G77" s="2"/>
      <c r="H77" s="2"/>
      <c r="I77" s="2"/>
      <c r="J77" s="2"/>
      <c r="N77" s="93"/>
      <c r="O77" s="93"/>
      <c r="P77" s="93"/>
    </row>
    <row r="78" spans="1:25" ht="14.25" customHeight="1">
      <c r="F78" s="1"/>
      <c r="G78" s="2"/>
      <c r="H78" s="2"/>
      <c r="I78" s="2"/>
      <c r="J78" s="2"/>
      <c r="K78" s="1"/>
      <c r="L78" s="1"/>
      <c r="N78" s="93"/>
      <c r="O78" s="93"/>
      <c r="P78" s="93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1"/>
      <c r="B95" s="92"/>
      <c r="C95" s="92"/>
      <c r="D95" s="92"/>
      <c r="E95" s="9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2"/>
      <c r="B96" s="93"/>
      <c r="C96" s="93"/>
      <c r="D96" s="93"/>
      <c r="E96" s="9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2"/>
      <c r="B97" s="93"/>
      <c r="C97" s="93"/>
      <c r="D97" s="93"/>
      <c r="E97" s="9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2"/>
      <c r="B98" s="92"/>
      <c r="C98" s="92"/>
      <c r="D98" s="92"/>
      <c r="E98" s="9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94"/>
      <c r="O100" s="93"/>
      <c r="P100" s="9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3"/>
      <c r="O101" s="93"/>
      <c r="P101" s="93"/>
    </row>
    <row r="102" spans="1:25" ht="14.25" customHeight="1">
      <c r="C102" s="1"/>
      <c r="F102" s="1"/>
      <c r="G102" s="2"/>
      <c r="H102" s="2"/>
      <c r="I102" s="2"/>
      <c r="J102" s="2"/>
      <c r="N102" s="93"/>
      <c r="O102" s="93"/>
      <c r="P102" s="93"/>
    </row>
    <row r="103" spans="1:25" ht="14.25" customHeight="1">
      <c r="F103" s="1"/>
      <c r="G103" s="2"/>
      <c r="H103" s="2"/>
      <c r="I103" s="2"/>
      <c r="J103" s="2"/>
      <c r="K103" s="19"/>
      <c r="L103" s="3"/>
      <c r="N103" s="93"/>
      <c r="O103" s="93"/>
      <c r="P103" s="93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94"/>
      <c r="B120" s="93"/>
      <c r="C120" s="9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3"/>
      <c r="B121" s="93"/>
      <c r="C121" s="9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3"/>
      <c r="B122" s="93"/>
      <c r="C122" s="9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3"/>
      <c r="B123" s="93"/>
      <c r="C123" s="93"/>
    </row>
    <row r="124" spans="1:25" ht="14.25" customHeight="1"/>
    <row r="125" spans="1:25" ht="14.25" customHeight="1">
      <c r="N125" s="94"/>
      <c r="O125" s="93"/>
      <c r="P125" s="93"/>
    </row>
    <row r="126" spans="1:25" ht="14.25" customHeight="1">
      <c r="N126" s="93"/>
      <c r="O126" s="93"/>
      <c r="P126" s="93"/>
    </row>
    <row r="127" spans="1:25" ht="14.25" customHeight="1">
      <c r="N127" s="93"/>
      <c r="O127" s="93"/>
      <c r="P127" s="93"/>
    </row>
    <row r="128" spans="1:25" ht="14.25" customHeight="1">
      <c r="N128" s="93"/>
      <c r="O128" s="93"/>
      <c r="P128" s="9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94"/>
      <c r="O150" s="93"/>
      <c r="P150" s="93"/>
    </row>
    <row r="151" spans="1:25" ht="14.25" customHeight="1">
      <c r="A151" s="4"/>
      <c r="N151" s="93"/>
      <c r="O151" s="93"/>
      <c r="P151" s="93"/>
    </row>
    <row r="152" spans="1:25" ht="14.25" customHeight="1">
      <c r="A152" s="4"/>
      <c r="N152" s="93"/>
      <c r="O152" s="93"/>
      <c r="P152" s="93"/>
    </row>
    <row r="153" spans="1:25" ht="14.25" customHeight="1">
      <c r="A153" s="4"/>
      <c r="N153" s="93"/>
      <c r="O153" s="93"/>
      <c r="P153" s="9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S9qebNclv9Dq0NLb100LvmrMT97jo5pCFntxYChEF4E2jq7FuUB4k9T8NW6XJw/nOAaxG+7IEb0h+n1oTv03zg==" saltValue="qH54dzFIvegz9ZpPgv+pkw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D16" sqref="D1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115</v>
      </c>
      <c r="B2" s="27"/>
      <c r="C2" s="38" t="s">
        <v>33</v>
      </c>
      <c r="D2" s="38" t="s">
        <v>59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136</v>
      </c>
      <c r="E6" s="10" t="s">
        <v>28</v>
      </c>
      <c r="F6" s="11" t="s">
        <v>29</v>
      </c>
      <c r="G6" s="10" t="s">
        <v>120</v>
      </c>
      <c r="H6" s="10" t="s">
        <v>29</v>
      </c>
      <c r="I6" s="10" t="s">
        <v>36</v>
      </c>
      <c r="J6" s="10" t="s">
        <v>36</v>
      </c>
      <c r="K6" s="11"/>
      <c r="L6" s="54">
        <v>33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137</v>
      </c>
      <c r="E7" s="16" t="s">
        <v>42</v>
      </c>
      <c r="F7" s="9" t="s">
        <v>29</v>
      </c>
      <c r="G7" s="16" t="s">
        <v>120</v>
      </c>
      <c r="H7" s="16" t="s">
        <v>29</v>
      </c>
      <c r="I7" s="16" t="s">
        <v>36</v>
      </c>
      <c r="J7" s="16" t="s">
        <v>36</v>
      </c>
      <c r="K7" s="9"/>
      <c r="L7" s="55">
        <v>33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17" t="s">
        <v>138</v>
      </c>
      <c r="E8" s="16" t="s">
        <v>47</v>
      </c>
      <c r="F8" s="9" t="s">
        <v>29</v>
      </c>
      <c r="G8" s="16" t="s">
        <v>120</v>
      </c>
      <c r="H8" s="16" t="s">
        <v>29</v>
      </c>
      <c r="I8" s="16" t="s">
        <v>36</v>
      </c>
      <c r="J8" s="16" t="s">
        <v>36</v>
      </c>
      <c r="K8" s="9"/>
      <c r="L8" s="55">
        <v>34</v>
      </c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1501</v>
      </c>
      <c r="C10" s="16" t="s">
        <v>19</v>
      </c>
      <c r="D10" s="17" t="s">
        <v>139</v>
      </c>
      <c r="E10" s="16" t="s">
        <v>28</v>
      </c>
      <c r="F10" s="9" t="s">
        <v>29</v>
      </c>
      <c r="G10" s="16" t="s">
        <v>120</v>
      </c>
      <c r="H10" s="16" t="s">
        <v>29</v>
      </c>
      <c r="I10" s="16" t="s">
        <v>36</v>
      </c>
      <c r="J10" s="16" t="s">
        <v>36</v>
      </c>
      <c r="K10" s="9"/>
      <c r="L10" s="55">
        <v>33</v>
      </c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1503</v>
      </c>
      <c r="C11" s="16" t="s">
        <v>19</v>
      </c>
      <c r="D11" s="17" t="s">
        <v>140</v>
      </c>
      <c r="E11" s="16" t="s">
        <v>42</v>
      </c>
      <c r="F11" s="9" t="s">
        <v>29</v>
      </c>
      <c r="G11" s="16" t="s">
        <v>120</v>
      </c>
      <c r="H11" s="16" t="s">
        <v>29</v>
      </c>
      <c r="I11" s="16" t="s">
        <v>36</v>
      </c>
      <c r="J11" s="16" t="s">
        <v>36</v>
      </c>
      <c r="K11" s="9"/>
      <c r="L11" s="55">
        <v>33</v>
      </c>
      <c r="M11" s="53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2502</v>
      </c>
      <c r="C12" s="16" t="s">
        <v>19</v>
      </c>
      <c r="D12" s="17" t="s">
        <v>122</v>
      </c>
      <c r="E12" s="16" t="s">
        <v>52</v>
      </c>
      <c r="F12" s="9" t="s">
        <v>29</v>
      </c>
      <c r="G12" s="16" t="s">
        <v>123</v>
      </c>
      <c r="H12" s="16" t="s">
        <v>36</v>
      </c>
      <c r="I12" s="16" t="s">
        <v>29</v>
      </c>
      <c r="J12" s="16" t="s">
        <v>36</v>
      </c>
      <c r="K12" s="9">
        <v>10</v>
      </c>
      <c r="L12" s="55">
        <v>34</v>
      </c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3601</v>
      </c>
      <c r="C14" s="16" t="s">
        <v>19</v>
      </c>
      <c r="D14" s="17" t="s">
        <v>124</v>
      </c>
      <c r="E14" s="16" t="s">
        <v>28</v>
      </c>
      <c r="F14" s="9" t="s">
        <v>29</v>
      </c>
      <c r="G14" s="16" t="s">
        <v>123</v>
      </c>
      <c r="H14" s="16" t="s">
        <v>36</v>
      </c>
      <c r="I14" s="16" t="s">
        <v>29</v>
      </c>
      <c r="J14" s="16" t="s">
        <v>36</v>
      </c>
      <c r="K14" s="9">
        <v>15</v>
      </c>
      <c r="L14" s="55"/>
      <c r="M14" s="53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9">
        <v>3602</v>
      </c>
      <c r="C15" s="16" t="s">
        <v>19</v>
      </c>
      <c r="D15" s="17" t="s">
        <v>125</v>
      </c>
      <c r="E15" s="16" t="s">
        <v>35</v>
      </c>
      <c r="F15" s="9" t="s">
        <v>29</v>
      </c>
      <c r="G15" s="16" t="s">
        <v>126</v>
      </c>
      <c r="H15" s="16" t="s">
        <v>36</v>
      </c>
      <c r="I15" s="16" t="s">
        <v>29</v>
      </c>
      <c r="J15" s="16" t="s">
        <v>36</v>
      </c>
      <c r="K15" s="9">
        <v>25</v>
      </c>
      <c r="L15" s="55"/>
      <c r="M15" s="53" t="s">
        <v>29</v>
      </c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18</v>
      </c>
      <c r="B16" s="9">
        <v>3603</v>
      </c>
      <c r="C16" s="16" t="s">
        <v>101</v>
      </c>
      <c r="D16" s="17" t="s">
        <v>127</v>
      </c>
      <c r="E16" s="16" t="s">
        <v>58</v>
      </c>
      <c r="F16" s="9" t="s">
        <v>29</v>
      </c>
      <c r="G16" s="16" t="s">
        <v>141</v>
      </c>
      <c r="H16" s="16" t="s">
        <v>36</v>
      </c>
      <c r="I16" s="16" t="s">
        <v>29</v>
      </c>
      <c r="J16" s="16" t="s">
        <v>36</v>
      </c>
      <c r="K16" s="9">
        <v>25</v>
      </c>
      <c r="L16" s="55"/>
      <c r="M16" s="53" t="s">
        <v>36</v>
      </c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9">
        <v>3604</v>
      </c>
      <c r="C17" s="16" t="s">
        <v>19</v>
      </c>
      <c r="D17" s="17" t="s">
        <v>129</v>
      </c>
      <c r="E17" s="16" t="s">
        <v>42</v>
      </c>
      <c r="F17" s="9" t="s">
        <v>29</v>
      </c>
      <c r="G17" s="16" t="s">
        <v>130</v>
      </c>
      <c r="H17" s="16" t="s">
        <v>36</v>
      </c>
      <c r="I17" s="16" t="s">
        <v>29</v>
      </c>
      <c r="J17" s="16" t="s">
        <v>36</v>
      </c>
      <c r="K17" s="9">
        <v>25</v>
      </c>
      <c r="L17" s="55"/>
      <c r="M17" s="53" t="s">
        <v>36</v>
      </c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3" t="s">
        <v>142</v>
      </c>
      <c r="B29" s="74"/>
      <c r="C29" s="74"/>
      <c r="D29" s="74"/>
      <c r="E29" s="75"/>
      <c r="K29" s="20" t="s">
        <v>21</v>
      </c>
      <c r="L29" s="20" t="s">
        <v>22</v>
      </c>
      <c r="N29" s="94"/>
      <c r="O29" s="93"/>
      <c r="P29" s="93"/>
    </row>
    <row r="30" spans="1:25" ht="14.25" customHeight="1">
      <c r="A30" s="76"/>
      <c r="B30" s="77"/>
      <c r="C30" s="77"/>
      <c r="D30" s="77"/>
      <c r="E30" s="78"/>
      <c r="K30" s="9">
        <f>SUM(VWO!$K$6:$K$26)</f>
        <v>100</v>
      </c>
      <c r="L30" s="9">
        <f>SUM(VWO!$L$6:$L$26)</f>
        <v>200</v>
      </c>
      <c r="N30" s="93"/>
      <c r="O30" s="93"/>
      <c r="P30" s="93"/>
    </row>
    <row r="31" spans="1:25" ht="14.25" customHeight="1">
      <c r="A31" s="79"/>
      <c r="B31" s="80"/>
      <c r="C31" s="80"/>
      <c r="D31" s="80"/>
      <c r="E31" s="81"/>
      <c r="N31" s="93"/>
      <c r="O31" s="93"/>
      <c r="P31" s="93"/>
    </row>
    <row r="32" spans="1:25" ht="14.25" customHeight="1">
      <c r="N32" s="93"/>
      <c r="O32" s="93"/>
      <c r="P32" s="93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94"/>
      <c r="O50" s="93"/>
      <c r="P50" s="93"/>
    </row>
    <row r="51" spans="1:25" ht="14.25" customHeight="1">
      <c r="A51" s="4" t="s">
        <v>56</v>
      </c>
      <c r="N51" s="93"/>
      <c r="O51" s="93"/>
      <c r="P51" s="93"/>
    </row>
    <row r="52" spans="1:25" ht="14.25" customHeight="1">
      <c r="A52" s="4" t="s">
        <v>59</v>
      </c>
      <c r="N52" s="93"/>
      <c r="O52" s="93"/>
      <c r="P52" s="93"/>
    </row>
    <row r="53" spans="1:25" ht="14.25" customHeight="1">
      <c r="A53" s="4" t="s">
        <v>62</v>
      </c>
      <c r="N53" s="93"/>
      <c r="O53" s="93"/>
      <c r="P53" s="9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94"/>
      <c r="O75" s="93"/>
      <c r="P75" s="9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3"/>
      <c r="O76" s="93"/>
      <c r="P76" s="93"/>
    </row>
    <row r="77" spans="1:25" ht="14.25" customHeight="1">
      <c r="C77" s="1"/>
      <c r="F77" s="1"/>
      <c r="G77" s="2"/>
      <c r="H77" s="2"/>
      <c r="I77" s="2"/>
      <c r="J77" s="2"/>
      <c r="N77" s="93"/>
      <c r="O77" s="93"/>
      <c r="P77" s="93"/>
    </row>
    <row r="78" spans="1:25" ht="14.25" customHeight="1">
      <c r="F78" s="1"/>
      <c r="G78" s="2"/>
      <c r="H78" s="2"/>
      <c r="I78" s="2"/>
      <c r="J78" s="2"/>
      <c r="K78" s="1"/>
      <c r="L78" s="1"/>
      <c r="N78" s="93"/>
      <c r="O78" s="93"/>
      <c r="P78" s="93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1"/>
      <c r="B95" s="92"/>
      <c r="C95" s="92"/>
      <c r="D95" s="92"/>
      <c r="E95" s="9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2"/>
      <c r="B96" s="93"/>
      <c r="C96" s="93"/>
      <c r="D96" s="93"/>
      <c r="E96" s="9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2"/>
      <c r="B97" s="93"/>
      <c r="C97" s="93"/>
      <c r="D97" s="93"/>
      <c r="E97" s="9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2"/>
      <c r="B98" s="92"/>
      <c r="C98" s="92"/>
      <c r="D98" s="92"/>
      <c r="E98" s="9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94"/>
      <c r="O100" s="93"/>
      <c r="P100" s="9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3"/>
      <c r="O101" s="93"/>
      <c r="P101" s="93"/>
    </row>
    <row r="102" spans="1:25" ht="14.25" customHeight="1">
      <c r="C102" s="1"/>
      <c r="F102" s="1"/>
      <c r="G102" s="2"/>
      <c r="H102" s="2"/>
      <c r="I102" s="2"/>
      <c r="J102" s="2"/>
      <c r="N102" s="93"/>
      <c r="O102" s="93"/>
      <c r="P102" s="93"/>
    </row>
    <row r="103" spans="1:25" ht="14.25" customHeight="1">
      <c r="F103" s="1"/>
      <c r="G103" s="2"/>
      <c r="H103" s="2"/>
      <c r="I103" s="2"/>
      <c r="J103" s="2"/>
      <c r="K103" s="19"/>
      <c r="L103" s="3"/>
      <c r="N103" s="93"/>
      <c r="O103" s="93"/>
      <c r="P103" s="93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94"/>
      <c r="B120" s="93"/>
      <c r="C120" s="9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3"/>
      <c r="B121" s="93"/>
      <c r="C121" s="9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3"/>
      <c r="B122" s="93"/>
      <c r="C122" s="9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3"/>
      <c r="B123" s="93"/>
      <c r="C123" s="93"/>
    </row>
    <row r="124" spans="1:25" ht="14.25" customHeight="1"/>
    <row r="125" spans="1:25" ht="14.25" customHeight="1">
      <c r="N125" s="94"/>
      <c r="O125" s="93"/>
      <c r="P125" s="93"/>
    </row>
    <row r="126" spans="1:25" ht="14.25" customHeight="1">
      <c r="N126" s="93"/>
      <c r="O126" s="93"/>
      <c r="P126" s="93"/>
    </row>
    <row r="127" spans="1:25" ht="14.25" customHeight="1">
      <c r="N127" s="93"/>
      <c r="O127" s="93"/>
      <c r="P127" s="93"/>
    </row>
    <row r="128" spans="1:25" ht="14.25" customHeight="1">
      <c r="N128" s="93"/>
      <c r="O128" s="93"/>
      <c r="P128" s="9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94"/>
      <c r="O150" s="93"/>
      <c r="P150" s="93"/>
    </row>
    <row r="151" spans="1:25" ht="14.25" customHeight="1">
      <c r="A151" s="4"/>
      <c r="N151" s="93"/>
      <c r="O151" s="93"/>
      <c r="P151" s="93"/>
    </row>
    <row r="152" spans="1:25" ht="14.25" customHeight="1">
      <c r="A152" s="4"/>
      <c r="N152" s="93"/>
      <c r="O152" s="93"/>
      <c r="P152" s="93"/>
    </row>
    <row r="153" spans="1:25" ht="14.25" customHeight="1">
      <c r="A153" s="4"/>
      <c r="N153" s="93"/>
      <c r="O153" s="93"/>
      <c r="P153" s="9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7dpT4S9cJ3fbhu4gRowqamE7nY+15Zd8IZVxdDC/q1WDGEm26vCD6JthAb5whe0hC54idlWa6jPxD+lUyM+4nQ==" saltValue="dXT1T+qksWopgwXlE4C1D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Oana Morel</DisplayName>
        <AccountId>31</AccountId>
        <AccountType/>
      </UserInfo>
      <UserInfo>
        <DisplayName>Judith van Maanen</DisplayName>
        <AccountId>180</AccountId>
        <AccountType/>
      </UserInfo>
    </SharedWithUsers>
    <Oudcohort xmlns="9a1f77bd-59aa-4a65-a19e-fe4c72b1fd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F6B44CDD-3353-4696-A6D6-516B392ED51B}"/>
</file>

<file path=customXml/itemProps3.xml><?xml version="1.0" encoding="utf-8"?>
<ds:datastoreItem xmlns:ds="http://schemas.openxmlformats.org/officeDocument/2006/customXml" ds:itemID="{E7A58359-3604-4C59-8C82-9CF1C5B177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2025-09-26T11:40:05Z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