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636" documentId="8_{CB0FA919-9859-446E-B8E5-99DE94C507FC}" xr6:coauthVersionLast="47" xr6:coauthVersionMax="47" xr10:uidLastSave="{A8CA6669-7A97-4AE8-88CF-B57C2DD36923}"/>
  <bookViews>
    <workbookView xWindow="-110" yWindow="-110" windowWidth="19420" windowHeight="10300" firstSheet="2" activeTab="2" xr2:uid="{00000000-000D-0000-FFFF-FFFF00000000}"/>
  </bookViews>
  <sheets>
    <sheet name="Sheet1" sheetId="1" state="hidden" r:id="rId1"/>
    <sheet name="MAVO" sheetId="6" r:id="rId2"/>
    <sheet name="HAVO" sheetId="5" r:id="rId3"/>
    <sheet name="VWO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6" l="1"/>
  <c r="K30" i="6"/>
  <c r="L30" i="5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<sst xmlns="http://schemas.openxmlformats.org/spreadsheetml/2006/main" count="822" uniqueCount="156">
  <si>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</si>
  <si>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</si>
  <si>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</si>
  <si>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</si>
  <si>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</si>
  <si>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</si>
  <si>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</si>
  <si>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</si>
  <si>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</si>
  <si>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</si>
  <si>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</si>
  <si>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</si>
  <si>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</si>
  <si>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</si>
  <si>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</si>
  <si>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</si>
  <si>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</si>
  <si>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</si>
  <si>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</si>
  <si>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</si>
  <si>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</si>
  <si>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</si>
  <si>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</si>
  <si>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</si>
  <si>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</si>
  <si>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</si>
  <si>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</si>
  <si>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</si>
  <si>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</si>
  <si>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</si>
  <si>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</si>
  <si>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</si>
  <si>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</si>
  <si>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</si>
  <si>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</si>
  <si>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</si>
  <si>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</si>
  <si>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</si>
  <si>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</si>
  <si>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</si>
  <si>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</si>
  <si>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</si>
  <si>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</si>
  <si>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</si>
  <si>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</si>
  <si>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</si>
  <si>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</si>
  <si>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</si>
  <si>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</si>
  <si>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</si>
  <si>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</si>
  <si>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</si>
  <si>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</si>
  <si>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</si>
  <si>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</si>
  <si>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</si>
  <si>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</si>
  <si>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</si>
  <si>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</si>
  <si>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</si>
  <si>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</si>
  <si>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</si>
  <si>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</si>
  <si>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</si>
  <si>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</si>
  <si>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</si>
  <si>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</si>
  <si>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</si>
  <si>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</si>
  <si>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</si>
  <si>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</si>
  <si>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</si>
  <si>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</si>
  <si>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</si>
  <si>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</si>
  <si>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</si>
  <si>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</si>
  <si>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</si>
  <si>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</si>
  <si>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</si>
  <si>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</si>
  <si>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</si>
  <si>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</si>
  <si>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</si>
  <si>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</si>
  <si>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</si>
  <si>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</si>
  <si>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</si>
  <si>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</si>
  <si>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</si>
  <si>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9M – 2025-2027</t>
  </si>
  <si>
    <t>Laptopgebruik</t>
  </si>
  <si>
    <t xml:space="preserve">Arm en rijk* </t>
  </si>
  <si>
    <t>AK/K/1/2/3/7/ V/4</t>
  </si>
  <si>
    <t>Bronnen van energie*</t>
  </si>
  <si>
    <t>AK/K/1/2/3/5 V/2</t>
  </si>
  <si>
    <t>Grenzen en identiteit*</t>
  </si>
  <si>
    <t>AK/K/1/2/3/9 V/6</t>
  </si>
  <si>
    <t>Geologie**</t>
  </si>
  <si>
    <t>AK/K/1/2/3/ V/7/8</t>
  </si>
  <si>
    <t>Bevolking en ruimte*</t>
  </si>
  <si>
    <t>AK/K/8 V/5</t>
  </si>
  <si>
    <t>Weer en klimaat*</t>
  </si>
  <si>
    <t>AK/K/4 V/1</t>
  </si>
  <si>
    <t>Water* en Examentraining**</t>
  </si>
  <si>
    <t>AK/K/4/6/8 V/1/3/5/7/8</t>
  </si>
  <si>
    <t>*Zie studiewijzer voor de hoofdstukken</t>
  </si>
  <si>
    <t>** Zie studiewijzer voor de inhoud van deze periode</t>
  </si>
  <si>
    <t>Toegestane hulpmiddelen</t>
  </si>
  <si>
    <t>Woordenboek</t>
  </si>
  <si>
    <t>Rekenmachine</t>
  </si>
  <si>
    <t>10M – 2024-2026</t>
  </si>
  <si>
    <t>4H – 2025-2027</t>
  </si>
  <si>
    <t>Overgangseis</t>
  </si>
  <si>
    <t>5H – 2024-2026</t>
  </si>
  <si>
    <t>10V -  2025 - 2028</t>
  </si>
  <si>
    <t>11V – 2024-2027</t>
  </si>
  <si>
    <t>12V – 2023-2026</t>
  </si>
  <si>
    <t>Mondeling</t>
  </si>
  <si>
    <t>Wiskunde</t>
  </si>
  <si>
    <t xml:space="preserve">Wereldbeeld </t>
  </si>
  <si>
    <t>Klimaat en landschap en wateroverlast</t>
  </si>
  <si>
    <t>Periode Weer en klimaatverandering</t>
  </si>
  <si>
    <t>A1, A2, C1, C2</t>
  </si>
  <si>
    <t>Stedelijke gebieden</t>
  </si>
  <si>
    <t>E1, E2</t>
  </si>
  <si>
    <t>PO Onderzoek eigen omgeving</t>
  </si>
  <si>
    <t>A1, A2, E2</t>
  </si>
  <si>
    <t>Globalisering, Brazilië  en herhaling Wereld</t>
  </si>
  <si>
    <t>B1, B2, B3, D1, D2</t>
  </si>
  <si>
    <t>Endogene en exogene processen</t>
  </si>
  <si>
    <t>C1, C2, C3</t>
  </si>
  <si>
    <t>Examentraining</t>
  </si>
  <si>
    <t>A1, B2, C2, D1, E1</t>
  </si>
  <si>
    <t>Science Periode</t>
  </si>
  <si>
    <t>Wiskunde A</t>
  </si>
  <si>
    <t>Wiskunde B</t>
  </si>
  <si>
    <t>Wiskunde C</t>
  </si>
  <si>
    <t>Wiskunde D</t>
  </si>
  <si>
    <t>Wereldbeeld</t>
  </si>
  <si>
    <t>Zuid-Amerika en klimaat deel 1</t>
  </si>
  <si>
    <t>Klimaat deel 2 en Wateroverlast</t>
  </si>
  <si>
    <t>Endogene en exogene processen en Zuid-Amerika</t>
  </si>
  <si>
    <t>C1, C2, D1, D2</t>
  </si>
  <si>
    <t>Globalisering en Zuid-Amerika</t>
  </si>
  <si>
    <t>B1, B2, D1, D2</t>
  </si>
  <si>
    <t>Periode Cartografie</t>
  </si>
  <si>
    <t>A1, B1, B2</t>
  </si>
  <si>
    <t>Stedelijke gebieden Nederland</t>
  </si>
  <si>
    <t>Onderzoek in je eigen omgeving</t>
  </si>
  <si>
    <t>Landschapszones en Middellandse Zeegebied en herhaling Aarde</t>
  </si>
  <si>
    <t>C1, C2</t>
  </si>
  <si>
    <t>Stedelijke gebieden in de VS en herhaling Wereld</t>
  </si>
  <si>
    <t>B1, B2, E1</t>
  </si>
  <si>
    <t>Eindexamenstof</t>
  </si>
  <si>
    <t>A1, B, C, D,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</si>
</sst>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/>
    <xf numFmtId="4" fontId="1" fillId="0" borderId="1" xfId="0" applyNumberFormat="1" applyFont="1" applyBorder="1" applyAlignment="1">
      <alignment wrapText="1" shrinkToFi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</cellXfs>
  <cellStyles count="1">
    <cellStyle name="Standaard" xfId="0" builtinId="0"/>
  </cellStyles>
  <dxfs count="24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45"/>
      <tableStyleElement type="firstRowStripe" dxfId="244"/>
      <tableStyleElement type="secondRowStripe" dxfId="243"/>
    </tableStyle>
    <tableStyle name="Sheet1-style 2" pivot="0" count="3" xr9:uid="{00000000-0011-0000-FFFF-FFFF01000000}">
      <tableStyleElement type="headerRow" dxfId="242"/>
      <tableStyleElement type="firstRowStripe" dxfId="241"/>
      <tableStyleElement type="secondRowStripe" dxfId="240"/>
    </tableStyle>
    <tableStyle name="Sheet1-style 3" pivot="0" count="3" xr9:uid="{00000000-0011-0000-FFFF-FFFF02000000}">
      <tableStyleElement type="headerRow" dxfId="239"/>
      <tableStyleElement type="firstRowStripe" dxfId="238"/>
      <tableStyleElement type="secondRowStripe" dxfId="237"/>
    </tableStyle>
    <tableStyle name="Sheet1-style 4" pivot="0" count="3" xr9:uid="{00000000-0011-0000-FFFF-FFFF03000000}">
      <tableStyleElement type="headerRow" dxfId="236"/>
      <tableStyleElement type="firstRowStripe" dxfId="235"/>
      <tableStyleElement type="secondRowStripe" dxfId="234"/>
    </tableStyle>
    <tableStyle name="Sheet1-style 5" pivot="0" count="3" xr9:uid="{00000000-0011-0000-FFFF-FFFF04000000}">
      <tableStyleElement type="headerRow" dxfId="233"/>
      <tableStyleElement type="firstRowStripe" dxfId="232"/>
      <tableStyleElement type="secondRowStripe" dxfId="231"/>
    </tableStyle>
    <tableStyle name="Sheet1-style 6" pivot="0" count="3" xr9:uid="{00000000-0011-0000-FFFF-FFFF05000000}">
      <tableStyleElement type="headerRow" dxfId="230"/>
      <tableStyleElement type="firstRowStripe" dxfId="229"/>
      <tableStyleElement type="secondRowStripe" dxfId="228"/>
    </tableStyle>
    <tableStyle name="Sheet1-style 7" pivot="0" count="3" xr9:uid="{00000000-0011-0000-FFFF-FFFF06000000}">
      <tableStyleElement type="headerRow" dxfId="227"/>
      <tableStyleElement type="firstRowStripe" dxfId="226"/>
      <tableStyleElement type="secondRowStripe" dxfId="225"/>
    </tableStyle>
    <tableStyle name="Sheet1-style 8" pivot="0" count="3" xr9:uid="{00000000-0011-0000-FFFF-FFFF07000000}">
      <tableStyleElement type="headerRow" dxfId="224"/>
      <tableStyleElement type="firstRowStripe" dxfId="223"/>
      <tableStyleElement type="secondRowStripe" dxfId="222"/>
    </tableStyle>
    <tableStyle name="Sheet1-style 9" pivot="0" count="3" xr9:uid="{00000000-0011-0000-FFFF-FFFF08000000}">
      <tableStyleElement type="headerRow" dxfId="221"/>
      <tableStyleElement type="firstRowStripe" dxfId="220"/>
      <tableStyleElement type="secondRowStripe" dxfId="219"/>
    </tableStyle>
    <tableStyle name="Sheet1-style 10" pivot="0" count="3" xr9:uid="{00000000-0011-0000-FFFF-FFFF09000000}">
      <tableStyleElement type="headerRow" dxfId="218"/>
      <tableStyleElement type="firstRowStripe" dxfId="217"/>
      <tableStyleElement type="secondRowStripe" dxfId="216"/>
    </tableStyle>
    <tableStyle name="Sheet1-style 11" pivot="0" count="3" xr9:uid="{00000000-0011-0000-FFFF-FFFF0A000000}">
      <tableStyleElement type="headerRow" dxfId="215"/>
      <tableStyleElement type="firstRowStripe" dxfId="214"/>
      <tableStyleElement type="secondRowStripe" dxfId="213"/>
    </tableStyle>
    <tableStyle name="Sheet1-style 12" pivot="0" count="3" xr9:uid="{00000000-0011-0000-FFFF-FFFF0B000000}">
      <tableStyleElement type="headerRow" dxfId="212"/>
      <tableStyleElement type="firstRowStripe" dxfId="211"/>
      <tableStyleElement type="secondRowStripe" dxfId="210"/>
    </tableStyle>
    <tableStyle name="Sheet1-style 13" pivot="0" count="3" xr9:uid="{00000000-0011-0000-FFFF-FFFF0C000000}">
      <tableStyleElement type="headerRow" dxfId="209"/>
      <tableStyleElement type="firstRowStripe" dxfId="208"/>
      <tableStyleElement type="secondRowStripe" dxfId="207"/>
    </tableStyle>
    <tableStyle name="Sheet1-style 14" pivot="0" count="3" xr9:uid="{00000000-0011-0000-FFFF-FFFF0D000000}">
      <tableStyleElement type="headerRow" dxfId="206"/>
      <tableStyleElement type="firstRowStripe" dxfId="205"/>
      <tableStyleElement type="secondRowStripe" dxfId="204"/>
    </tableStyle>
    <tableStyle name="Sheet1-style 15" pivot="0" count="3" xr9:uid="{00000000-0011-0000-FFFF-FFFF0E000000}">
      <tableStyleElement type="headerRow" dxfId="203"/>
      <tableStyleElement type="firstRowStripe" dxfId="202"/>
      <tableStyleElement type="secondRowStripe" dxfId="201"/>
    </tableStyle>
    <tableStyle name="Sheet1-style 16" pivot="0" count="3" xr9:uid="{00000000-0011-0000-FFFF-FFFF0F000000}">
      <tableStyleElement type="headerRow" dxfId="200"/>
      <tableStyleElement type="firstRowStripe" dxfId="199"/>
      <tableStyleElement type="secondRowStripe" dxfId="198"/>
    </tableStyle>
    <tableStyle name="Sheet1-style 17" pivot="0" count="3" xr9:uid="{00000000-0011-0000-FFFF-FFFF10000000}">
      <tableStyleElement type="headerRow" dxfId="197"/>
      <tableStyleElement type="firstRowStripe" dxfId="196"/>
      <tableStyleElement type="secondRowStripe" dxfId="195"/>
    </tableStyle>
    <tableStyle name="Sheet1-style 18" pivot="0" count="3" xr9:uid="{00000000-0011-0000-FFFF-FFFF11000000}">
      <tableStyleElement type="headerRow" dxfId="194"/>
      <tableStyleElement type="firstRowStripe" dxfId="193"/>
      <tableStyleElement type="secondRowStripe" dxfId="192"/>
    </tableStyle>
    <tableStyle name="Sheet1-style 19" pivot="0" count="3" xr9:uid="{00000000-0011-0000-FFFF-FFFF12000000}">
      <tableStyleElement type="headerRow" dxfId="191"/>
      <tableStyleElement type="firstRowStripe" dxfId="190"/>
      <tableStyleElement type="secondRowStripe" dxfId="189"/>
    </tableStyle>
    <tableStyle name="Sheet1-style 20" pivot="0" count="3" xr9:uid="{00000000-0011-0000-FFFF-FFFF13000000}">
      <tableStyleElement type="headerRow" dxfId="188"/>
      <tableStyleElement type="firstRowStripe" dxfId="187"/>
      <tableStyleElement type="secondRowStripe" dxfId="186"/>
    </tableStyle>
    <tableStyle name="Sheet1-style 21" pivot="0" count="3" xr9:uid="{00000000-0011-0000-FFFF-FFFF14000000}">
      <tableStyleElement type="headerRow" dxfId="185"/>
      <tableStyleElement type="firstRowStripe" dxfId="184"/>
      <tableStyleElement type="secondRowStripe" dxfId="183"/>
    </tableStyle>
    <tableStyle name="Sheet1-style 22" pivot="0" count="3" xr9:uid="{00000000-0011-0000-FFFF-FFFF15000000}">
      <tableStyleElement type="headerRow" dxfId="182"/>
      <tableStyleElement type="firstRowStripe" dxfId="181"/>
      <tableStyleElement type="secondRowStripe" dxfId="180"/>
    </tableStyle>
    <tableStyle name="Sheet1-style 23" pivot="0" count="3" xr9:uid="{00000000-0011-0000-FFFF-FFFF16000000}">
      <tableStyleElement type="headerRow" dxfId="179"/>
      <tableStyleElement type="firstRowStripe" dxfId="178"/>
      <tableStyleElement type="secondRowStripe" dxfId="177"/>
    </tableStyle>
    <tableStyle name="Sheet1-style 24" pivot="0" count="3" xr9:uid="{00000000-0011-0000-FFFF-FFFF17000000}">
      <tableStyleElement type="headerRow" dxfId="176"/>
      <tableStyleElement type="firstRowStripe" dxfId="175"/>
      <tableStyleElement type="secondRowStripe" dxfId="174"/>
    </tableStyle>
    <tableStyle name="Sheet1-style 25" pivot="0" count="3" xr9:uid="{00000000-0011-0000-FFFF-FFFF18000000}">
      <tableStyleElement type="headerRow" dxfId="173"/>
      <tableStyleElement type="firstRowStripe" dxfId="172"/>
      <tableStyleElement type="secondRowStripe" dxfId="171"/>
    </tableStyle>
    <tableStyle name="Sheet1-style 26" pivot="0" count="3" xr9:uid="{00000000-0011-0000-FFFF-FFFF19000000}">
      <tableStyleElement type="headerRow" dxfId="170"/>
      <tableStyleElement type="firstRowStripe" dxfId="169"/>
      <tableStyleElement type="secondRowStripe" dxfId="168"/>
    </tableStyle>
    <tableStyle name="Sheet1-style 27" pivot="0" count="3" xr9:uid="{00000000-0011-0000-FFFF-FFFF1A000000}">
      <tableStyleElement type="headerRow" dxfId="167"/>
      <tableStyleElement type="firstRowStripe" dxfId="166"/>
      <tableStyleElement type="secondRowStripe" dxfId="165"/>
    </tableStyle>
    <tableStyle name="Sheet1-style 28" pivot="0" count="3" xr9:uid="{00000000-0011-0000-FFFF-FFFF1B000000}">
      <tableStyleElement type="headerRow" dxfId="164"/>
      <tableStyleElement type="firstRowStripe" dxfId="163"/>
      <tableStyleElement type="secondRowStripe" dxfId="162"/>
    </tableStyle>
    <tableStyle name="Sheet1-style 29" pivot="0" count="3" xr9:uid="{00000000-0011-0000-FFFF-FFFF1C000000}">
      <tableStyleElement type="headerRow" dxfId="161"/>
      <tableStyleElement type="firstRowStripe" dxfId="160"/>
      <tableStyleElement type="secondRowStripe" dxfId="159"/>
    </tableStyle>
    <tableStyle name="Sheet1-style 30" pivot="0" count="3" xr9:uid="{00000000-0011-0000-FFFF-FFFF1D000000}">
      <tableStyleElement type="headerRow" dxfId="158"/>
      <tableStyleElement type="firstRowStripe" dxfId="157"/>
      <tableStyleElement type="secondRowStripe" dxfId="156"/>
    </tableStyle>
    <tableStyle name="Sheet1-style 31" pivot="0" count="3" xr9:uid="{00000000-0011-0000-FFFF-FFFF1E000000}">
      <tableStyleElement type="headerRow" dxfId="155"/>
      <tableStyleElement type="firstRowStripe" dxfId="154"/>
      <tableStyleElement type="secondRowStripe" dxfId="153"/>
    </tableStyle>
    <tableStyle name="Sheet1-style 32" pivot="0" count="3" xr9:uid="{00000000-0011-0000-FFFF-FFFF1F000000}">
      <tableStyleElement type="headerRow" dxfId="152"/>
      <tableStyleElement type="firstRowStripe" dxfId="151"/>
      <tableStyleElement type="secondRowStripe" dxfId="150"/>
    </tableStyle>
    <tableStyle name="Sheet1-style 33" pivot="0" count="3" xr9:uid="{00000000-0011-0000-FFFF-FFFF20000000}">
      <tableStyleElement type="headerRow" dxfId="149"/>
      <tableStyleElement type="firstRowStripe" dxfId="148"/>
      <tableStyleElement type="secondRowStripe" dxfId="147"/>
    </tableStyle>
    <tableStyle name="Sheet1-style 34" pivot="0" count="3" xr9:uid="{00000000-0011-0000-FFFF-FFFF21000000}">
      <tableStyleElement type="headerRow" dxfId="146"/>
      <tableStyleElement type="firstRowStripe" dxfId="145"/>
      <tableStyleElement type="secondRowStripe" dxfId="144"/>
    </tableStyle>
    <tableStyle name="Sheet1-style 35" pivot="0" count="3" xr9:uid="{00000000-0011-0000-FFFF-FFFF22000000}">
      <tableStyleElement type="headerRow" dxfId="143"/>
      <tableStyleElement type="firstRowStripe" dxfId="142"/>
      <tableStyleElement type="secondRowStripe" dxfId="141"/>
    </tableStyle>
    <tableStyle name="Sheet1-style 36" pivot="0" count="3" xr9:uid="{00000000-0011-0000-FFFF-FFFF23000000}">
      <tableStyleElement type="headerRow" dxfId="140"/>
      <tableStyleElement type="firstRowStripe" dxfId="139"/>
      <tableStyleElement type="secondRowStripe" dxfId="138"/>
    </tableStyle>
    <tableStyle name="Sheet1-style 37" pivot="0" count="3" xr9:uid="{00000000-0011-0000-FFFF-FFFF24000000}">
      <tableStyleElement type="headerRow" dxfId="137"/>
      <tableStyleElement type="firstRowStripe" dxfId="136"/>
      <tableStyleElement type="secondRowStripe" dxfId="135"/>
    </tableStyle>
    <tableStyle name="Sheet1-style 38" pivot="0" count="3" xr9:uid="{00000000-0011-0000-FFFF-FFFF25000000}">
      <tableStyleElement type="headerRow" dxfId="134"/>
      <tableStyleElement type="firstRowStripe" dxfId="133"/>
      <tableStyleElement type="secondRowStripe" dxfId="132"/>
    </tableStyle>
    <tableStyle name="Sheet1-style 39" pivot="0" count="3" xr9:uid="{00000000-0011-0000-FFFF-FFFF26000000}">
      <tableStyleElement type="headerRow" dxfId="131"/>
      <tableStyleElement type="firstRowStripe" dxfId="130"/>
      <tableStyleElement type="secondRowStripe" dxfId="129"/>
    </tableStyle>
    <tableStyle name="Sheet1-style 40" pivot="0" count="3" xr9:uid="{00000000-0011-0000-FFFF-FFFF27000000}">
      <tableStyleElement type="headerRow" dxfId="128"/>
      <tableStyleElement type="firstRowStripe" dxfId="127"/>
      <tableStyleElement type="secondRowStripe" dxfId="126"/>
    </tableStyle>
    <tableStyle name="Sheet1-style 41" pivot="0" count="3" xr9:uid="{00000000-0011-0000-FFFF-FFFF28000000}">
      <tableStyleElement type="headerRow" dxfId="125"/>
      <tableStyleElement type="firstRowStripe" dxfId="124"/>
      <tableStyleElement type="secondRowStripe" dxfId="123"/>
    </tableStyle>
    <tableStyle name="Sheet1-style 42" pivot="0" count="3" xr9:uid="{00000000-0011-0000-FFFF-FFFF29000000}">
      <tableStyleElement type="headerRow" dxfId="122"/>
      <tableStyleElement type="firstRowStripe" dxfId="121"/>
      <tableStyleElement type="secondRowStripe" dxfId="120"/>
    </tableStyle>
    <tableStyle name="Sheet1-style 43" pivot="0" count="3" xr9:uid="{00000000-0011-0000-FFFF-FFFF2A000000}">
      <tableStyleElement type="headerRow" dxfId="119"/>
      <tableStyleElement type="firstRowStripe" dxfId="118"/>
      <tableStyleElement type="secondRowStripe" dxfId="117"/>
    </tableStyle>
    <tableStyle name="Sheet1-style 44" pivot="0" count="3" xr9:uid="{00000000-0011-0000-FFFF-FFFF2B000000}">
      <tableStyleElement type="headerRow" dxfId="116"/>
      <tableStyleElement type="firstRowStripe" dxfId="115"/>
      <tableStyleElement type="secondRowStripe" dxfId="114"/>
    </tableStyle>
    <tableStyle name="MAVO-style" pivot="0" count="3" xr9:uid="{00000000-0011-0000-FFFF-FFFF2C000000}">
      <tableStyleElement type="headerRow" dxfId="113"/>
      <tableStyleElement type="firstRowStripe" dxfId="112"/>
      <tableStyleElement type="secondRowStripe" dxfId="111"/>
    </tableStyle>
    <tableStyle name="MAVO-style 2" pivot="0" count="3" xr9:uid="{00000000-0011-0000-FFFF-FFFF2D000000}">
      <tableStyleElement type="headerRow" dxfId="110"/>
      <tableStyleElement type="firstRowStripe" dxfId="109"/>
      <tableStyleElement type="secondRowStripe" dxfId="108"/>
    </tableStyle>
    <tableStyle name="MAVO-style 3" pivot="0" count="3" xr9:uid="{00000000-0011-0000-FFFF-FFFF2E000000}">
      <tableStyleElement type="headerRow" dxfId="107"/>
      <tableStyleElement type="firstRowStripe" dxfId="106"/>
      <tableStyleElement type="secondRowStripe" dxfId="105"/>
    </tableStyle>
    <tableStyle name="MAVO-style 4" pivot="0" count="3" xr9:uid="{00000000-0011-0000-FFFF-FFFF2F000000}">
      <tableStyleElement type="headerRow" dxfId="104"/>
      <tableStyleElement type="firstRowStripe" dxfId="103"/>
      <tableStyleElement type="secondRowStripe" dxfId="102"/>
    </tableStyle>
    <tableStyle name="HAVO-style" pivot="0" count="3" xr9:uid="{00000000-0011-0000-FFFF-FFFF30000000}">
      <tableStyleElement type="headerRow" dxfId="101"/>
      <tableStyleElement type="firstRowStripe" dxfId="100"/>
      <tableStyleElement type="secondRowStripe" dxfId="99"/>
    </tableStyle>
    <tableStyle name="HAVO-style 2" pivot="0" count="3" xr9:uid="{00000000-0011-0000-FFFF-FFFF31000000}">
      <tableStyleElement type="headerRow" dxfId="98"/>
      <tableStyleElement type="firstRowStripe" dxfId="97"/>
      <tableStyleElement type="secondRowStripe" dxfId="96"/>
    </tableStyle>
    <tableStyle name="HAVO-style 3" pivot="0" count="3" xr9:uid="{00000000-0011-0000-FFFF-FFFF32000000}">
      <tableStyleElement type="headerRow" dxfId="95"/>
      <tableStyleElement type="firstRowStripe" dxfId="94"/>
      <tableStyleElement type="secondRowStripe" dxfId="93"/>
    </tableStyle>
    <tableStyle name="HAVO-style 4" pivot="0" count="3" xr9:uid="{00000000-0011-0000-FFFF-FFFF33000000}">
      <tableStyleElement type="headerRow" dxfId="92"/>
      <tableStyleElement type="firstRowStripe" dxfId="91"/>
      <tableStyleElement type="secondRowStripe" dxfId="90"/>
    </tableStyle>
    <tableStyle name="VWO-style" pivot="0" count="3" xr9:uid="{00000000-0011-0000-FFFF-FFFF34000000}">
      <tableStyleElement type="headerRow" dxfId="89"/>
      <tableStyleElement type="firstRowStripe" dxfId="88"/>
      <tableStyleElement type="secondRowStripe" dxfId="87"/>
    </tableStyle>
    <tableStyle name="VWO-style 2" pivot="0" count="3" xr9:uid="{00000000-0011-0000-FFFF-FFFF35000000}">
      <tableStyleElement type="headerRow" dxfId="86"/>
      <tableStyleElement type="firstRowStripe" dxfId="85"/>
      <tableStyleElement type="secondRowStripe" dxfId="84"/>
    </tableStyle>
    <tableStyle name="VWO-style 3" pivot="0" count="3" xr9:uid="{00000000-0011-0000-FFFF-FFFF36000000}">
      <tableStyleElement type="headerRow" dxfId="83"/>
      <tableStyleElement type="firstRowStripe" dxfId="82"/>
      <tableStyleElement type="secondRowStripe" dxfId="81"/>
    </tableStyle>
    <tableStyle name="VWO-style 4" pivot="0" count="3" xr9:uid="{00000000-0011-0000-FFFF-FFFF37000000}">
      <tableStyleElement type="headerRow" dxfId="80"/>
      <tableStyleElement type="firstRowStripe" dxfId="79"/>
      <tableStyleElement type="secondRowStripe" dxfId="7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5A851B65-E58E-4296-B5C6-58CDE46E564D}" name="Table_546974" displayName="Table_546974" ref="A5:J26" headerRowDxfId="77" dataDxfId="76" totalsRowDxfId="75">
  <tableColumns count="10">
    <tableColumn id="1" xr3:uid="{D44599A9-C448-4AC0-AE8C-8D6802D17B23}" name="Jaar" dataDxfId="74"/>
    <tableColumn id="2" xr3:uid="{BE93304B-A7E4-45DD-AFCB-4A677FB8D0E9}" name="Toetscode" dataDxfId="73"/>
    <tableColumn id="3" xr3:uid="{E6FE28BA-0760-4CCD-B86B-A40697FA4398}" name="Type" dataDxfId="72"/>
    <tableColumn id="4" xr3:uid="{6C09CE5D-E206-4835-9DAE-432FE31CE1DD}" name="Omschrijving" dataDxfId="71"/>
    <tableColumn id="5" xr3:uid="{D9D55F6F-E7E7-4934-B9CD-11F48F5DE420}" name="Afnamemoment" dataDxfId="70"/>
    <tableColumn id="6" xr3:uid="{F5A52545-4EB7-441E-8B28-705D79EF5FD5}" name="Herkansbaar" dataDxfId="69"/>
    <tableColumn id="7" xr3:uid="{3816F88A-445A-4B3F-9F58-7AD6D0BF605A}" name="Examendomein" dataDxfId="68"/>
    <tableColumn id="8" xr3:uid="{143C4702-718B-4A19-B613-3A02E7991604}" name="In CE" dataDxfId="67"/>
    <tableColumn id="9" xr3:uid="{841D6B0B-DF24-4FDC-A7BF-95CF2A396935}" name="Moet in SE" dataDxfId="66"/>
    <tableColumn id="10" xr3:uid="{B6F7C6CF-A99F-496B-B6B7-325B131D2C56}" name="Schooleigen" dataDxfId="65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47D24CF5-7911-4B7A-9DD8-788260D341B9}" name="Table_557075" displayName="Table_557075" ref="K5:M26" headerRowDxfId="64" dataDxfId="63" totalsRowDxfId="62">
  <tableColumns count="3">
    <tableColumn id="1" xr3:uid="{B2103335-DEC2-4DF0-A30E-B17FD89C4050}" name="Weegpercentage PTA" dataDxfId="61"/>
    <tableColumn id="2" xr3:uid="{1B31B34D-13DF-44B9-8A82-07CE9F3749EB}" name="Weegpercentage Rapport" dataDxfId="60"/>
    <tableColumn id="3" xr3:uid="{7FC7C5A8-61BF-4F91-BC84-F5EEB4A07AE0}" name="Laptopgebruik" dataDxfId="58" totalsRowDxfId="59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F75514E2-CEE5-4BDC-A8DE-E353D9202670}" name="Table_567176" displayName="Table_567176" ref="K29:L30" headerRowDxfId="57">
  <tableColumns count="2">
    <tableColumn id="1" xr3:uid="{B99E5FEB-5032-4098-B162-ADAA9EDEB644}" name="Totaal PTA">
      <calculatedColumnFormula>SUM(MAVO!$K$6:$K$26)</calculatedColumnFormula>
    </tableColumn>
    <tableColumn id="2" xr3:uid="{9DF409CD-B129-40F4-9857-6E9D7F4D24CA}" name="Totaal Rapport">
      <calculatedColumnFormula>SUM(MAVO!$L$6:$L$26)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67B0219C-9BFF-402D-BE5D-88A15EDECBB8}" name="Tabel537277" displayName="Tabel537277" ref="A1:A2" totalsRowShown="0" headerRowDxfId="56" dataDxfId="55">
  <autoFilter ref="A1:A2" xr:uid="{409F7BF8-437F-463A-9286-8ED41C84D4E5}"/>
  <tableColumns count="1">
    <tableColumn id="1" xr3:uid="{F21DA862-A305-479B-A4A4-B9825DBBFA8F}" name="Geldend voor" dataDxfId="54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DBABE65C-2D7E-49F9-AEF7-3E7F9C6F9A5B}" name="Tabel577378" displayName="Tabel577378" ref="C1:D2" totalsRowShown="0">
  <autoFilter ref="C1:D2" xr:uid="{F0E555F9-94F9-49F7-98C3-38205AE0A2EC}"/>
  <tableColumns count="2">
    <tableColumn id="1" xr3:uid="{543AF899-E04B-41C4-9880-94144F94D439}" name="Leerweg" dataDxfId="53"/>
    <tableColumn id="2" xr3:uid="{56F5BD5F-EAA3-413E-A374-B68A952A2AB7}" name="Vak" dataDxfId="52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2" totalsRowDxfId="33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6" totalsRowDxfId="7"/>
  </tableColumns>
  <tableStyleInfo name="VWO-style 3" showFirstColumn="1" showLastColumn="1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KCKV-22-23.pdf" TargetMode="External"/><Relationship Id="rId13" Type="http://schemas.openxmlformats.org/officeDocument/2006/relationships/hyperlink" Target="https://rscollege.nl/media/2022/10/PTA-Lichamelijke-opvoeding-22-23-1.pdf" TargetMode="External"/><Relationship Id="rId18" Type="http://schemas.openxmlformats.org/officeDocument/2006/relationships/hyperlink" Target="https://rscollege.nl/media/2022/09/PTA-Nederlands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Wiskunde-2022-2023-MAVO.xlsx.pdf" TargetMode="External"/><Relationship Id="rId7" Type="http://schemas.openxmlformats.org/officeDocument/2006/relationships/hyperlink" Target="https://rscollege.nl/media/2022/09/PTA-Geschiedenis-22-23.pdf" TargetMode="External"/><Relationship Id="rId12" Type="http://schemas.openxmlformats.org/officeDocument/2006/relationships/hyperlink" Target="https://rscollege.nl/media/2022/09/PTA-Kunstvak-Muziek-22-23.pdf" TargetMode="External"/><Relationship Id="rId17" Type="http://schemas.openxmlformats.org/officeDocument/2006/relationships/hyperlink" Target="https://rscollege.nl/media/2022/09/PTA-Nask-2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Nask-1-22-23.pdf" TargetMode="External"/><Relationship Id="rId20" Type="http://schemas.openxmlformats.org/officeDocument/2006/relationships/hyperlink" Target="https://rscollege.nl/media/2022/09/PTA-Rekenen-22-23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rans-22-23.pdf" TargetMode="External"/><Relationship Id="rId11" Type="http://schemas.openxmlformats.org/officeDocument/2006/relationships/hyperlink" Target="https://rscollege.nl/media/2022/09/PTA-Kunstvak-Drama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maatschappijleer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09/PTA-Kunstvak-Dans-22-23.pdf" TargetMode="External"/><Relationship Id="rId19" Type="http://schemas.openxmlformats.org/officeDocument/2006/relationships/hyperlink" Target="https://rscollege.nl/media/2022/10/PTA-Profielwerkstuk-22-23-1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10/PTA-Kunstvak-Beeldend-22-23-1.pdf" TargetMode="External"/><Relationship Id="rId14" Type="http://schemas.openxmlformats.org/officeDocument/2006/relationships/hyperlink" Target="https://rscollege.nl/media/2022/09/PTA-LOB-22-23.pdf" TargetMode="External"/><Relationship Id="rId22" Type="http://schemas.openxmlformats.org/officeDocument/2006/relationships/printerSettings" Target="../printerSettings/printerSettings1.bin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2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7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6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5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3.bin"/><Relationship Id="rId28" Type="http://schemas.openxmlformats.org/officeDocument/2006/relationships/table" Target="../tables/table59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2578125" defaultRowHeight="15" customHeight="1"/>
  <cols>
    <col min="1" max="1" width="35.85546875" customWidth="1"/>
    <col min="2" max="2" width="16.42578125" customWidth="1"/>
    <col min="3" max="3" width="17.42578125" customWidth="1"/>
    <col min="4" max="4" width="69.7109375" customWidth="1"/>
    <col min="5" max="5" width="17.42578125" customWidth="1"/>
    <col min="6" max="6" width="15.5703125" customWidth="1"/>
    <col min="7" max="7" width="16.85546875" customWidth="1"/>
    <col min="8" max="8" width="11.42578125" customWidth="1"/>
    <col min="9" max="9" width="12.7109375" customWidth="1"/>
    <col min="10" max="10" width="14" customWidth="1"/>
    <col min="11" max="11" width="21.85546875" customWidth="1"/>
    <col min="12" max="12" width="25.14062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7" width="8.7109375" customWidth="1"/>
  </cols>
  <sheetData>
    <row r="1" spans="1:25" ht="14.25" customHeight="1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>
      <c r="C3" s="1"/>
      <c r="P3" s="1"/>
    </row>
    <row r="4" spans="1:25" ht="14.25" customHeight="1"/>
    <row r="5" spans="1:25" ht="14.25" customHeight="1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/>
    <row r="20" spans="1:25" ht="14.25" customHeight="1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>
      <c r="A21" s="73"/>
      <c r="B21" s="74"/>
      <c r="C21" s="74"/>
      <c r="D21" s="74"/>
      <c r="E21" s="74"/>
      <c r="K21" s="1">
        <f>SUM(Sheet1!$K$6:$K$18)</f>
        <v>0</v>
      </c>
      <c r="L21" s="1">
        <f>SUM(Sheet1!$L$6:$L$18)</f>
        <v>0</v>
      </c>
      <c r="N21" s="73"/>
      <c r="O21" s="74"/>
      <c r="P21" s="74"/>
      <c r="Q21" s="74"/>
      <c r="R21" s="74"/>
      <c r="X21" s="1">
        <f>SUM(Sheet1!$X$6:$X$18)</f>
        <v>0</v>
      </c>
      <c r="Y21" s="1">
        <f>SUM(Sheet1!$Y$6:$Y$18)</f>
        <v>0</v>
      </c>
    </row>
    <row r="22" spans="1:25" ht="14.25" customHeight="1">
      <c r="A22" s="74"/>
      <c r="B22" s="75"/>
      <c r="C22" s="75"/>
      <c r="D22" s="75"/>
      <c r="E22" s="74"/>
      <c r="N22" s="74"/>
      <c r="O22" s="75"/>
      <c r="P22" s="75"/>
      <c r="Q22" s="75"/>
      <c r="R22" s="74"/>
    </row>
    <row r="23" spans="1:25" ht="14.25" customHeight="1">
      <c r="A23" s="74"/>
      <c r="B23" s="75"/>
      <c r="C23" s="75"/>
      <c r="D23" s="75"/>
      <c r="E23" s="74"/>
      <c r="N23" s="74"/>
      <c r="O23" s="75"/>
      <c r="P23" s="75"/>
      <c r="Q23" s="75"/>
      <c r="R23" s="74"/>
    </row>
    <row r="24" spans="1:25" ht="14.25" customHeight="1">
      <c r="A24" s="74"/>
      <c r="B24" s="74"/>
      <c r="C24" s="74"/>
      <c r="D24" s="74"/>
      <c r="E24" s="74"/>
      <c r="N24" s="74"/>
      <c r="O24" s="74"/>
      <c r="P24" s="74"/>
      <c r="Q24" s="74"/>
      <c r="R24" s="74"/>
    </row>
    <row r="25" spans="1:25" ht="14.25" customHeight="1"/>
    <row r="26" spans="1:25" ht="14.25" customHeight="1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>
      <c r="C28" s="1"/>
      <c r="P28" s="1"/>
    </row>
    <row r="29" spans="1:25" ht="14.25" customHeight="1"/>
    <row r="30" spans="1:25" ht="14.25" customHeight="1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/>
    <row r="45" spans="1:25" ht="14.25" customHeight="1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>
      <c r="A46" s="73"/>
      <c r="B46" s="74"/>
      <c r="C46" s="74"/>
      <c r="D46" s="74"/>
      <c r="E46" s="74"/>
      <c r="K46" s="1">
        <f>SUM(Sheet1!$K$31:$K$43)</f>
        <v>0</v>
      </c>
      <c r="L46" s="1">
        <f>SUM(Sheet1!$L$31:$L$43)</f>
        <v>0</v>
      </c>
      <c r="N46" s="73"/>
      <c r="O46" s="74"/>
      <c r="P46" s="74"/>
      <c r="Q46" s="74"/>
      <c r="R46" s="74"/>
      <c r="X46" s="1">
        <f>SUM(Sheet1!$X$31:$X$43)</f>
        <v>0</v>
      </c>
      <c r="Y46" s="1">
        <f>SUM(Sheet1!$Y$31:$Y$43)</f>
        <v>0</v>
      </c>
    </row>
    <row r="47" spans="1:25" ht="14.25" customHeight="1">
      <c r="A47" s="74"/>
      <c r="B47" s="75"/>
      <c r="C47" s="75"/>
      <c r="D47" s="75"/>
      <c r="E47" s="74"/>
      <c r="N47" s="74"/>
      <c r="O47" s="75"/>
      <c r="P47" s="75"/>
      <c r="Q47" s="75"/>
      <c r="R47" s="74"/>
    </row>
    <row r="48" spans="1:25" ht="14.25" customHeight="1">
      <c r="A48" s="74"/>
      <c r="B48" s="75"/>
      <c r="C48" s="75"/>
      <c r="D48" s="75"/>
      <c r="E48" s="74"/>
      <c r="N48" s="74"/>
      <c r="O48" s="75"/>
      <c r="P48" s="75"/>
      <c r="Q48" s="75"/>
      <c r="R48" s="74"/>
    </row>
    <row r="49" spans="1:27" ht="14.25" customHeight="1">
      <c r="A49" s="74"/>
      <c r="B49" s="74"/>
      <c r="C49" s="74"/>
      <c r="D49" s="74"/>
      <c r="E49" s="74"/>
      <c r="N49" s="74"/>
      <c r="O49" s="74"/>
      <c r="P49" s="74"/>
      <c r="Q49" s="74"/>
      <c r="R49" s="74"/>
    </row>
    <row r="50" spans="1:27" ht="14.25" customHeight="1"/>
    <row r="51" spans="1:27" ht="14.25" customHeight="1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>
      <c r="C53" s="1"/>
      <c r="P53" s="1"/>
    </row>
    <row r="54" spans="1:27" ht="14.25" customHeight="1"/>
    <row r="55" spans="1:27" ht="14.25" customHeight="1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/>
    <row r="70" spans="1:27" ht="14.25" customHeight="1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>
      <c r="A71" s="73"/>
      <c r="B71" s="74"/>
      <c r="C71" s="74"/>
      <c r="D71" s="74"/>
      <c r="E71" s="74"/>
      <c r="K71" s="1">
        <f>SUM(Sheet1!$K$56:$K$68)</f>
        <v>0</v>
      </c>
      <c r="L71" s="1">
        <f>SUM(Sheet1!$L$56:$L$68)</f>
        <v>0</v>
      </c>
      <c r="N71" s="73"/>
      <c r="O71" s="74"/>
      <c r="P71" s="74"/>
      <c r="Q71" s="74"/>
      <c r="R71" s="74"/>
      <c r="X71" s="1">
        <f>SUM(Sheet1!$X$56:$X$68)</f>
        <v>0</v>
      </c>
      <c r="Y71" s="1">
        <f>SUM(Sheet1!$Y$56:$Y$68)</f>
        <v>0</v>
      </c>
    </row>
    <row r="72" spans="1:27" ht="14.25" customHeight="1">
      <c r="A72" s="74"/>
      <c r="B72" s="75"/>
      <c r="C72" s="75"/>
      <c r="D72" s="75"/>
      <c r="E72" s="74"/>
      <c r="N72" s="74"/>
      <c r="O72" s="75"/>
      <c r="P72" s="75"/>
      <c r="Q72" s="75"/>
      <c r="R72" s="74"/>
    </row>
    <row r="73" spans="1:27" ht="14.25" customHeight="1">
      <c r="A73" s="74"/>
      <c r="B73" s="75"/>
      <c r="C73" s="75"/>
      <c r="D73" s="75"/>
      <c r="E73" s="74"/>
      <c r="N73" s="74"/>
      <c r="O73" s="75"/>
      <c r="P73" s="75"/>
      <c r="Q73" s="75"/>
      <c r="R73" s="74"/>
    </row>
    <row r="74" spans="1:27" ht="14.25" customHeight="1">
      <c r="A74" s="74"/>
      <c r="B74" s="74"/>
      <c r="C74" s="74"/>
      <c r="D74" s="74"/>
      <c r="E74" s="74"/>
      <c r="N74" s="74"/>
      <c r="O74" s="74"/>
      <c r="P74" s="74"/>
      <c r="Q74" s="74"/>
      <c r="R74" s="74"/>
    </row>
    <row r="75" spans="1:27" ht="14.25" customHeight="1"/>
    <row r="76" spans="1:27" ht="14.25" customHeight="1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>
      <c r="C78" s="1"/>
      <c r="P78" s="1"/>
    </row>
    <row r="79" spans="1:27" ht="14.25" customHeight="1"/>
    <row r="80" spans="1:27" ht="14.25" customHeight="1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/>
    <row r="95" spans="1:25" ht="14.25" customHeight="1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>
      <c r="A96" s="73"/>
      <c r="B96" s="74"/>
      <c r="C96" s="74"/>
      <c r="D96" s="74"/>
      <c r="E96" s="74"/>
      <c r="K96" s="1">
        <f>SUM(Sheet1!$K$81:$K$93)</f>
        <v>0</v>
      </c>
      <c r="L96" s="1">
        <f>SUM(Sheet1!$L$81:$L$93)</f>
        <v>0</v>
      </c>
      <c r="N96" s="73"/>
      <c r="O96" s="74"/>
      <c r="P96" s="74"/>
      <c r="Q96" s="74"/>
      <c r="R96" s="74"/>
      <c r="X96" s="1">
        <f>SUM(Sheet1!$X$81:$X$93)</f>
        <v>0</v>
      </c>
      <c r="Y96" s="1">
        <f>SUM(Sheet1!$Y$81:$Y$93)</f>
        <v>0</v>
      </c>
    </row>
    <row r="97" spans="1:25" ht="14.25" customHeight="1">
      <c r="A97" s="74"/>
      <c r="B97" s="75"/>
      <c r="C97" s="75"/>
      <c r="D97" s="75"/>
      <c r="E97" s="74"/>
      <c r="N97" s="74"/>
      <c r="O97" s="75"/>
      <c r="P97" s="75"/>
      <c r="Q97" s="75"/>
      <c r="R97" s="74"/>
    </row>
    <row r="98" spans="1:25" ht="14.25" customHeight="1">
      <c r="A98" s="74"/>
      <c r="B98" s="75"/>
      <c r="C98" s="75"/>
      <c r="D98" s="75"/>
      <c r="E98" s="74"/>
      <c r="N98" s="74"/>
      <c r="O98" s="75"/>
      <c r="P98" s="75"/>
      <c r="Q98" s="75"/>
      <c r="R98" s="74"/>
    </row>
    <row r="99" spans="1:25" ht="14.25" customHeight="1">
      <c r="A99" s="74"/>
      <c r="B99" s="74"/>
      <c r="C99" s="74"/>
      <c r="D99" s="74"/>
      <c r="E99" s="74"/>
      <c r="N99" s="74"/>
      <c r="O99" s="74"/>
      <c r="P99" s="74"/>
      <c r="Q99" s="74"/>
      <c r="R99" s="74"/>
    </row>
    <row r="100" spans="1:25" ht="14.25" customHeight="1"/>
    <row r="101" spans="1:25" ht="14.25" customHeight="1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>
      <c r="C103" s="1"/>
      <c r="P103" s="1"/>
    </row>
    <row r="104" spans="1:25" ht="14.25" customHeight="1"/>
    <row r="105" spans="1:25" ht="14.25" customHeight="1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/>
    <row r="120" spans="1:25" ht="14.25" customHeight="1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>
      <c r="A121" s="73"/>
      <c r="B121" s="74"/>
      <c r="C121" s="74"/>
      <c r="D121" s="74"/>
      <c r="E121" s="74"/>
      <c r="K121" s="1">
        <f>SUM(Sheet1!$K$106:$K$118)</f>
        <v>0</v>
      </c>
      <c r="L121" s="1">
        <f>SUM(Sheet1!$L$106:$L$118)</f>
        <v>0</v>
      </c>
      <c r="N121" s="73"/>
      <c r="O121" s="74"/>
      <c r="P121" s="74"/>
      <c r="Q121" s="74"/>
      <c r="R121" s="74"/>
      <c r="X121" s="1">
        <f>SUM(Sheet1!$X$106:$X$118)</f>
        <v>0</v>
      </c>
      <c r="Y121" s="1">
        <f>SUM(Sheet1!$Y$106:$Y$118)</f>
        <v>0</v>
      </c>
    </row>
    <row r="122" spans="1:25" ht="14.25" customHeight="1">
      <c r="A122" s="74"/>
      <c r="B122" s="75"/>
      <c r="C122" s="75"/>
      <c r="D122" s="75"/>
      <c r="E122" s="74"/>
      <c r="N122" s="74"/>
      <c r="O122" s="75"/>
      <c r="P122" s="75"/>
      <c r="Q122" s="75"/>
      <c r="R122" s="74"/>
    </row>
    <row r="123" spans="1:25" ht="14.25" customHeight="1">
      <c r="A123" s="74"/>
      <c r="B123" s="75"/>
      <c r="C123" s="75"/>
      <c r="D123" s="75"/>
      <c r="E123" s="74"/>
      <c r="N123" s="74"/>
      <c r="O123" s="75"/>
      <c r="P123" s="75"/>
      <c r="Q123" s="75"/>
      <c r="R123" s="74"/>
    </row>
    <row r="124" spans="1:25" ht="14.25" customHeight="1">
      <c r="A124" s="74"/>
      <c r="B124" s="74"/>
      <c r="C124" s="74"/>
      <c r="D124" s="74"/>
      <c r="E124" s="74"/>
      <c r="N124" s="74"/>
      <c r="O124" s="74"/>
      <c r="P124" s="74"/>
      <c r="Q124" s="74"/>
      <c r="R124" s="74"/>
    </row>
    <row r="125" spans="1:25" ht="14.25" customHeight="1"/>
    <row r="126" spans="1:25" ht="14.25" customHeight="1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>
      <c r="P128" s="1"/>
    </row>
    <row r="129" spans="14:25" ht="14.25" customHeight="1"/>
    <row r="130" spans="14:25" ht="14.25" customHeight="1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/>
    <row r="145" spans="1:25" ht="14.25" customHeight="1">
      <c r="N145" s="1" t="s">
        <v>20</v>
      </c>
      <c r="X145" s="1" t="s">
        <v>21</v>
      </c>
      <c r="Y145" s="1" t="s">
        <v>22</v>
      </c>
    </row>
    <row r="146" spans="1:25" ht="14.25" customHeight="1">
      <c r="D146" s="1" t="s">
        <v>24</v>
      </c>
      <c r="N146" s="73"/>
      <c r="O146" s="74"/>
      <c r="P146" s="74"/>
      <c r="Q146" s="74"/>
      <c r="R146" s="74"/>
      <c r="X146" s="1">
        <f>SUM(Sheet1!$X$131:$X$143)</f>
        <v>0</v>
      </c>
      <c r="Y146" s="1">
        <f>SUM(Sheet1!$Y$131:$Y$143)</f>
        <v>0</v>
      </c>
    </row>
    <row r="147" spans="1:25" ht="14.25" customHeight="1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74"/>
      <c r="O147" s="75"/>
      <c r="P147" s="75"/>
      <c r="Q147" s="75"/>
      <c r="R147" s="74"/>
    </row>
    <row r="148" spans="1:25" ht="14.25" customHeight="1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74"/>
      <c r="O148" s="75"/>
      <c r="P148" s="75"/>
      <c r="Q148" s="75"/>
      <c r="R148" s="74"/>
    </row>
    <row r="149" spans="1:25" ht="14.25" customHeight="1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74"/>
      <c r="O149" s="74"/>
      <c r="P149" s="74"/>
      <c r="Q149" s="74"/>
      <c r="R149" s="74"/>
    </row>
    <row r="150" spans="1:25" ht="14.25" customHeight="1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>
      <c r="A152" s="4" t="s">
        <v>53</v>
      </c>
      <c r="F152" s="5" t="s">
        <v>54</v>
      </c>
      <c r="G152" s="1" t="s">
        <v>55</v>
      </c>
    </row>
    <row r="153" spans="1:25" ht="14.25" customHeight="1">
      <c r="A153" s="4" t="s">
        <v>56</v>
      </c>
      <c r="F153" s="5" t="s">
        <v>57</v>
      </c>
      <c r="G153" s="1" t="s">
        <v>58</v>
      </c>
    </row>
    <row r="154" spans="1:25" ht="14.25" customHeight="1">
      <c r="A154" s="4" t="s">
        <v>59</v>
      </c>
      <c r="F154" s="5" t="s">
        <v>60</v>
      </c>
      <c r="G154" s="1" t="s">
        <v>61</v>
      </c>
    </row>
    <row r="155" spans="1:25" ht="14.25" customHeight="1">
      <c r="A155" s="4" t="s">
        <v>62</v>
      </c>
      <c r="F155" s="5" t="s">
        <v>63</v>
      </c>
    </row>
    <row r="156" spans="1:25" ht="14.25" customHeight="1">
      <c r="A156" s="4" t="s">
        <v>64</v>
      </c>
    </row>
    <row r="157" spans="1:25" ht="14.25" customHeight="1">
      <c r="A157" s="4" t="s">
        <v>65</v>
      </c>
    </row>
    <row r="158" spans="1:25" ht="14.25" customHeight="1">
      <c r="A158" s="4" t="s">
        <v>66</v>
      </c>
    </row>
    <row r="159" spans="1:25" ht="14.25" customHeight="1">
      <c r="A159" s="4" t="s">
        <v>67</v>
      </c>
    </row>
    <row r="160" spans="1:25" ht="14.25" customHeight="1">
      <c r="A160" s="4" t="s">
        <v>68</v>
      </c>
    </row>
    <row r="161" spans="1:5" ht="14.25" customHeight="1">
      <c r="A161" s="4" t="s">
        <v>69</v>
      </c>
    </row>
    <row r="162" spans="1:5" ht="14.25" customHeight="1">
      <c r="A162" s="4" t="s">
        <v>70</v>
      </c>
    </row>
    <row r="163" spans="1:5" ht="14.25" customHeight="1">
      <c r="A163" s="4" t="s">
        <v>71</v>
      </c>
    </row>
    <row r="164" spans="1:5" ht="14.25" customHeight="1">
      <c r="A164" s="4" t="s">
        <v>72</v>
      </c>
    </row>
    <row r="165" spans="1:5" ht="14.25" customHeight="1">
      <c r="A165" s="4" t="s">
        <v>73</v>
      </c>
    </row>
    <row r="166" spans="1:5" ht="14.25" customHeight="1">
      <c r="A166" s="4" t="s">
        <v>74</v>
      </c>
      <c r="E166" s="1" t="s">
        <v>75</v>
      </c>
    </row>
    <row r="167" spans="1:5" ht="14.25" customHeight="1">
      <c r="A167" s="4" t="s">
        <v>76</v>
      </c>
      <c r="E167" s="1" t="s">
        <v>77</v>
      </c>
    </row>
    <row r="168" spans="1:5" ht="14.25" customHeight="1">
      <c r="A168" s="4" t="s">
        <v>78</v>
      </c>
      <c r="E168" s="1" t="s">
        <v>79</v>
      </c>
    </row>
    <row r="169" spans="1:5" ht="14.25" customHeight="1">
      <c r="A169" s="4" t="s">
        <v>80</v>
      </c>
      <c r="E169" s="1" t="s">
        <v>81</v>
      </c>
    </row>
    <row r="170" spans="1:5" ht="14.25" customHeight="1">
      <c r="A170" s="4" t="s">
        <v>82</v>
      </c>
      <c r="E170" s="1" t="s">
        <v>83</v>
      </c>
    </row>
    <row r="171" spans="1:5" ht="14.25" customHeight="1">
      <c r="A171" s="4" t="s">
        <v>84</v>
      </c>
      <c r="E171" s="1" t="s">
        <v>85</v>
      </c>
    </row>
    <row r="172" spans="1:5" ht="14.25" customHeight="1">
      <c r="A172" s="4" t="s">
        <v>86</v>
      </c>
    </row>
    <row r="173" spans="1:5" ht="14.25" customHeight="1">
      <c r="A173" s="8" t="s">
        <v>87</v>
      </c>
    </row>
    <row r="174" spans="1:5" ht="14.25" customHeight="1">
      <c r="A174" s="4" t="s">
        <v>88</v>
      </c>
    </row>
    <row r="175" spans="1:5" ht="14.25" customHeight="1"/>
    <row r="176" spans="1:5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BDCA-7FEE-428A-89A7-F15A89D61FA4}">
  <sheetPr>
    <pageSetUpPr fitToPage="1"/>
  </sheetPr>
  <dimension ref="A1:Z999"/>
  <sheetViews>
    <sheetView zoomScale="85" zoomScaleNormal="85" workbookViewId="0">
      <selection activeCell="M31" sqref="A1:M3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90</v>
      </c>
      <c r="B2" s="27"/>
      <c r="C2" s="38" t="s">
        <v>24</v>
      </c>
      <c r="D2" s="38" t="s">
        <v>25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9" t="s">
        <v>6</v>
      </c>
      <c r="B5" s="50" t="s">
        <v>7</v>
      </c>
      <c r="C5" s="50" t="s">
        <v>8</v>
      </c>
      <c r="D5" s="50" t="s">
        <v>9</v>
      </c>
      <c r="E5" s="50" t="s">
        <v>10</v>
      </c>
      <c r="F5" s="50" t="s">
        <v>11</v>
      </c>
      <c r="G5" s="50" t="s">
        <v>12</v>
      </c>
      <c r="H5" s="50" t="s">
        <v>13</v>
      </c>
      <c r="I5" s="50" t="s">
        <v>14</v>
      </c>
      <c r="J5" s="50" t="s">
        <v>15</v>
      </c>
      <c r="K5" s="51" t="s">
        <v>16</v>
      </c>
      <c r="L5" s="52" t="s">
        <v>17</v>
      </c>
      <c r="M5" s="60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.1">
      <c r="A6" s="21" t="s">
        <v>40</v>
      </c>
      <c r="B6" s="61">
        <v>3301</v>
      </c>
      <c r="C6" s="10" t="s">
        <v>19</v>
      </c>
      <c r="D6" s="10" t="s">
        <v>92</v>
      </c>
      <c r="E6" s="10" t="s">
        <v>28</v>
      </c>
      <c r="F6" s="11" t="s">
        <v>29</v>
      </c>
      <c r="G6" s="63" t="s">
        <v>93</v>
      </c>
      <c r="H6" s="10" t="s">
        <v>29</v>
      </c>
      <c r="I6" s="10" t="s">
        <v>29</v>
      </c>
      <c r="J6" s="10" t="s">
        <v>36</v>
      </c>
      <c r="K6" s="11">
        <v>10</v>
      </c>
      <c r="L6" s="55"/>
      <c r="M6" s="11"/>
      <c r="N6" s="58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29.1">
      <c r="A7" s="22" t="s">
        <v>40</v>
      </c>
      <c r="B7" s="62">
        <v>3302</v>
      </c>
      <c r="C7" s="16" t="s">
        <v>19</v>
      </c>
      <c r="D7" s="17" t="s">
        <v>94</v>
      </c>
      <c r="E7" s="16" t="s">
        <v>42</v>
      </c>
      <c r="F7" s="9" t="s">
        <v>29</v>
      </c>
      <c r="G7" s="17" t="s">
        <v>95</v>
      </c>
      <c r="H7" s="16" t="s">
        <v>29</v>
      </c>
      <c r="I7" s="16" t="s">
        <v>29</v>
      </c>
      <c r="J7" s="16" t="s">
        <v>36</v>
      </c>
      <c r="K7" s="9">
        <v>10</v>
      </c>
      <c r="L7" s="56"/>
      <c r="M7" s="54"/>
      <c r="N7" s="59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.1">
      <c r="A8" s="22" t="s">
        <v>40</v>
      </c>
      <c r="B8" s="62">
        <v>3303</v>
      </c>
      <c r="C8" s="16" t="s">
        <v>19</v>
      </c>
      <c r="D8" s="17" t="s">
        <v>96</v>
      </c>
      <c r="E8" s="16" t="s">
        <v>47</v>
      </c>
      <c r="F8" s="9" t="s">
        <v>29</v>
      </c>
      <c r="G8" s="17" t="s">
        <v>97</v>
      </c>
      <c r="H8" s="16" t="s">
        <v>29</v>
      </c>
      <c r="I8" s="16" t="s">
        <v>29</v>
      </c>
      <c r="J8" s="16" t="s">
        <v>36</v>
      </c>
      <c r="K8" s="9">
        <v>10</v>
      </c>
      <c r="L8" s="56"/>
      <c r="M8" s="54"/>
      <c r="N8" s="59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29.1">
      <c r="A9" s="22" t="s">
        <v>40</v>
      </c>
      <c r="B9" s="62">
        <v>3304</v>
      </c>
      <c r="C9" s="17" t="s">
        <v>32</v>
      </c>
      <c r="D9" s="17" t="s">
        <v>98</v>
      </c>
      <c r="E9" s="16" t="s">
        <v>52</v>
      </c>
      <c r="F9" s="9" t="s">
        <v>29</v>
      </c>
      <c r="G9" s="17" t="s">
        <v>99</v>
      </c>
      <c r="H9" s="16" t="s">
        <v>29</v>
      </c>
      <c r="I9" s="16" t="s">
        <v>29</v>
      </c>
      <c r="J9" s="16" t="s">
        <v>29</v>
      </c>
      <c r="K9" s="9">
        <v>10</v>
      </c>
      <c r="L9" s="56"/>
      <c r="M9" s="54"/>
      <c r="N9" s="59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45">
      <c r="A10" s="22" t="s">
        <v>18</v>
      </c>
      <c r="B10" s="62">
        <v>3401</v>
      </c>
      <c r="C10" s="16" t="s">
        <v>19</v>
      </c>
      <c r="D10" s="17" t="s">
        <v>100</v>
      </c>
      <c r="E10" s="16" t="s">
        <v>28</v>
      </c>
      <c r="F10" s="9" t="s">
        <v>29</v>
      </c>
      <c r="G10" s="17" t="s">
        <v>101</v>
      </c>
      <c r="H10" s="16" t="s">
        <v>29</v>
      </c>
      <c r="I10" s="16" t="s">
        <v>29</v>
      </c>
      <c r="J10" s="16" t="s">
        <v>36</v>
      </c>
      <c r="K10" s="9">
        <v>20</v>
      </c>
      <c r="L10" s="56"/>
      <c r="M10" s="54"/>
      <c r="N10" s="59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45">
      <c r="A11" s="22" t="s">
        <v>18</v>
      </c>
      <c r="B11" s="62">
        <v>3402</v>
      </c>
      <c r="C11" s="16" t="s">
        <v>19</v>
      </c>
      <c r="D11" s="17" t="s">
        <v>102</v>
      </c>
      <c r="E11" s="16" t="s">
        <v>52</v>
      </c>
      <c r="F11" s="9" t="s">
        <v>29</v>
      </c>
      <c r="G11" s="17" t="s">
        <v>103</v>
      </c>
      <c r="H11" s="16" t="s">
        <v>29</v>
      </c>
      <c r="I11" s="16" t="s">
        <v>29</v>
      </c>
      <c r="J11" s="16" t="s">
        <v>29</v>
      </c>
      <c r="K11" s="9">
        <v>15</v>
      </c>
      <c r="L11" s="56"/>
      <c r="M11" s="54"/>
      <c r="N11" s="59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29.1">
      <c r="A12" s="22" t="s">
        <v>18</v>
      </c>
      <c r="B12" s="62">
        <v>3403</v>
      </c>
      <c r="C12" s="16" t="s">
        <v>19</v>
      </c>
      <c r="D12" s="17" t="s">
        <v>104</v>
      </c>
      <c r="E12" s="16" t="s">
        <v>52</v>
      </c>
      <c r="F12" s="9" t="s">
        <v>29</v>
      </c>
      <c r="G12" s="17" t="s">
        <v>105</v>
      </c>
      <c r="H12" s="16" t="s">
        <v>29</v>
      </c>
      <c r="I12" s="16" t="s">
        <v>29</v>
      </c>
      <c r="J12" s="16" t="s">
        <v>29</v>
      </c>
      <c r="K12" s="9">
        <v>25</v>
      </c>
      <c r="L12" s="56"/>
      <c r="M12" s="54"/>
      <c r="N12" s="59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45">
      <c r="A13" s="22"/>
      <c r="B13" s="62"/>
      <c r="C13" s="16"/>
      <c r="D13" s="17"/>
      <c r="E13" s="16"/>
      <c r="F13" s="9"/>
      <c r="G13" s="17"/>
      <c r="H13" s="16"/>
      <c r="I13" s="16"/>
      <c r="J13" s="16"/>
      <c r="K13" s="9"/>
      <c r="L13" s="56"/>
      <c r="M13" s="54"/>
      <c r="N13" s="59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45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6"/>
      <c r="M14" s="54"/>
      <c r="N14" s="59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45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6"/>
      <c r="M15" s="54"/>
      <c r="N15" s="59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6"/>
      <c r="M16" s="54"/>
      <c r="N16" s="59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6"/>
      <c r="M17" s="54"/>
      <c r="N17" s="59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4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6"/>
      <c r="M18" s="54"/>
      <c r="N18" s="59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6"/>
      <c r="M19" s="54"/>
      <c r="N19" s="59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4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6"/>
      <c r="M20" s="54"/>
      <c r="N20" s="59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4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6"/>
      <c r="M21" s="54"/>
      <c r="N21" s="59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4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6"/>
      <c r="M22" s="54"/>
      <c r="N22" s="59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4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6"/>
      <c r="M23" s="54"/>
      <c r="N23" s="59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4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6"/>
      <c r="M24" s="54"/>
      <c r="N24" s="59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4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6"/>
      <c r="M25" s="54"/>
      <c r="N25" s="59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4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7"/>
      <c r="M26" s="54"/>
      <c r="N26" s="59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 t="s">
        <v>106</v>
      </c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 t="s">
        <v>107</v>
      </c>
      <c r="B30" s="68"/>
      <c r="C30" s="68"/>
      <c r="D30" s="68"/>
      <c r="E30" s="69"/>
      <c r="K30" s="9">
        <f>SUM(MAVO!$K$6:$K$26)</f>
        <v>100</v>
      </c>
      <c r="L30" s="9">
        <f>SUM(MAVO!$L$6:$L$26)</f>
        <v>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 t="s">
        <v>109</v>
      </c>
      <c r="B34" s="30"/>
      <c r="C34" s="30"/>
      <c r="D34" s="30"/>
      <c r="E34" s="31"/>
      <c r="P34" s="1"/>
    </row>
    <row r="35" spans="1:25" ht="14.25" customHeight="1">
      <c r="A35" s="32" t="s">
        <v>110</v>
      </c>
      <c r="B35" s="33"/>
      <c r="C35" s="33"/>
      <c r="D35" s="33"/>
      <c r="E35" s="34"/>
    </row>
    <row r="36" spans="1:25" ht="14.25" customHeight="1">
      <c r="A36" s="53"/>
      <c r="B36" s="47"/>
      <c r="C36" s="47"/>
      <c r="D36" s="47"/>
      <c r="E36" s="48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3"/>
      <c r="B37" s="35"/>
      <c r="C37" s="44"/>
      <c r="D37" s="45"/>
      <c r="E37" s="46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2"/>
      <c r="B38" s="41"/>
      <c r="C38" s="39"/>
      <c r="D38" s="40"/>
      <c r="E38" s="39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59</v>
      </c>
      <c r="N51" s="75"/>
      <c r="O51" s="75"/>
      <c r="P51" s="75"/>
    </row>
    <row r="52" spans="1:25" ht="14.25" customHeight="1">
      <c r="A52" s="4" t="s">
        <v>62</v>
      </c>
      <c r="N52" s="75"/>
      <c r="O52" s="75"/>
      <c r="P52" s="75"/>
    </row>
    <row r="53" spans="1:25" ht="14.25" customHeight="1">
      <c r="A53" s="4" t="s">
        <v>64</v>
      </c>
      <c r="N53" s="75"/>
      <c r="O53" s="75"/>
      <c r="P53" s="75"/>
    </row>
    <row r="54" spans="1:25" ht="14.25" customHeight="1">
      <c r="A54" s="4" t="s">
        <v>65</v>
      </c>
    </row>
    <row r="55" spans="1:25" ht="14.25" customHeight="1">
      <c r="A55" s="4" t="s">
        <v>66</v>
      </c>
    </row>
    <row r="56" spans="1:25" ht="14.25" customHeight="1">
      <c r="A56" s="4" t="s">
        <v>67</v>
      </c>
      <c r="O56" s="1"/>
      <c r="P56" s="1"/>
      <c r="Q56" s="1"/>
    </row>
    <row r="57" spans="1:25" ht="14.25" customHeight="1">
      <c r="A57" s="4" t="s">
        <v>68</v>
      </c>
      <c r="P57" s="1"/>
    </row>
    <row r="58" spans="1:25" ht="14.25" customHeight="1">
      <c r="A58" s="4" t="s">
        <v>69</v>
      </c>
    </row>
    <row r="59" spans="1:25" ht="14.25" customHeight="1">
      <c r="A59" s="4" t="s">
        <v>70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71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73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74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78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80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82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119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s="37"/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4"/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s="8"/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CAwb+9mk9Lp4CbFO7gmzJv6krCbAdiG2Y7T1APV9GaKrtQlg5pK5zcpRBQmZ81vJulFM75m0TxFe0l8bbi/YAQ==" saltValue="XvWjXyJMc6MnZubvJ8aUfA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A2" xr:uid="{1BB9FD51-366C-4BA9-AC64-79DB4FD75C46}">
      <formula1>$F$39:$F$47</formula1>
    </dataValidation>
    <dataValidation type="list" allowBlank="1" showErrorMessage="1" sqref="L2 O131 O106 B101 O81 B76 O56" xr:uid="{8DD5D434-A40D-4932-BF82-EBD80B62D1B7}">
      <formula1>$F$139:$F$147</formula1>
    </dataValidation>
    <dataValidation type="list" allowBlank="1" showErrorMessage="1" sqref="R131" xr:uid="{5CCC4F35-86FE-4F37-80F7-80BD2AC1A1E5}">
      <formula1>$E$165:$E$170</formula1>
    </dataValidation>
    <dataValidation type="list" allowBlank="1" showErrorMessage="1" sqref="A6:A26" xr:uid="{41C1376F-B526-4606-9320-DA2A8D0EE6F8}">
      <formula1>$E$47:$E$49</formula1>
    </dataValidation>
    <dataValidation type="list" allowBlank="1" showErrorMessage="1" sqref="P6:P26 P135:P147 P110:P122 C105:C117 P85:P97 C80:C92 P60:P72 P37:P47" xr:uid="{1CD53548-F6B8-4F19-8AB9-F197057C34DC}">
      <formula1>$C$146:$C$150</formula1>
    </dataValidation>
    <dataValidation type="list" allowBlank="1" showErrorMessage="1" sqref="R6:R26 R135:R147 R110:R122 E105:E117 R85:R97 E80:E92 R60:R72 R37:R47" xr:uid="{AFB7BF26-0A04-4776-AC94-203A0975A716}">
      <formula1>$G$139:$G$146</formula1>
    </dataValidation>
    <dataValidation type="list" allowBlank="1" showErrorMessage="1" sqref="F6:F26" xr:uid="{3645EE6E-9145-49F2-8BDB-5CAA6F660573}">
      <formula1>$H$39:$H$41</formula1>
    </dataValidation>
    <dataValidation type="list" allowBlank="1" showErrorMessage="1" sqref="M2 P131:P132 P106:P107 C101:C102 P81:P82 C76:C77 P56:P57 P34 P3 C3" xr:uid="{364A5176-14F2-4E0E-B347-52296F455EFC}">
      <formula1>$A$146:$A$173</formula1>
    </dataValidation>
    <dataValidation type="decimal" allowBlank="1" showErrorMessage="1" sqref="H2 K78:L90 K74 K6:L27" xr:uid="{42EE4FF1-D457-40F8-A5F0-CC47DDD9A01B}">
      <formula1>10</formula1>
      <formula2>100</formula2>
    </dataValidation>
    <dataValidation type="decimal" allowBlank="1" showErrorMessage="1" sqref="L30 L93" xr:uid="{7B81095D-17E2-4A71-8286-B5709A1576F4}">
      <formula1>0</formula1>
      <formula2>100</formula2>
    </dataValidation>
    <dataValidation type="list" allowBlank="1" showErrorMessage="1" sqref="H6:J26" xr:uid="{A5B5CD1C-468A-44A2-90A5-3C05C7919648}">
      <formula1>$J$39:$J$40</formula1>
    </dataValidation>
    <dataValidation type="list" allowBlank="1" showErrorMessage="1" sqref="N6:N26 N135:N147 N110:N122 A105:A117 N85:N97 A80:A92 N60:N72 N37:N47" xr:uid="{5FE30A9C-933A-4ED5-B19B-71EA615F2399}">
      <formula1>$E$148:$E$149</formula1>
    </dataValidation>
    <dataValidation type="list" allowBlank="1" showErrorMessage="1" sqref="F73:F85" xr:uid="{5B585BE3-1373-4BE2-8A73-3312B72879D5}">
      <formula1>$H$139:$H$140</formula1>
    </dataValidation>
    <dataValidation type="list" allowBlank="1" showErrorMessage="1" sqref="N2 Q131 Q106 D101 Q81 D76 Q56" xr:uid="{D110F248-9E2D-40B2-8C94-88926A9B436E}">
      <formula1>$D$145:$D$147</formula1>
    </dataValidation>
    <dataValidation allowBlank="1" showErrorMessage="1" sqref="B2" xr:uid="{DEF53C27-088D-4495-82D4-F742C0756E9C}"/>
    <dataValidation type="list" allowBlank="1" showErrorMessage="1" sqref="U6:W26 U135:W147 U110:W122 H98:J110 U85:W97 H73:J85 U60:W72 U37:W47" xr:uid="{D0EA45CF-2501-46BC-B509-3BF0854532C6}">
      <formula1>$J$139:$J$140</formula1>
    </dataValidation>
    <dataValidation type="list" allowBlank="1" showErrorMessage="1" sqref="C6:C26" xr:uid="{E5C98081-8BAD-4E19-91ED-7C8FC154651A}">
      <formula1>$C$46:$C$50</formula1>
    </dataValidation>
    <dataValidation type="list" allowBlank="1" showErrorMessage="1" sqref="E6:E26" xr:uid="{AE644186-94F4-4204-9B18-BCB5FA04F70E}">
      <formula1>$G$39:$G$46</formula1>
    </dataValidation>
    <dataValidation type="list" allowBlank="1" showErrorMessage="1" sqref="C2" xr:uid="{0A11D35B-9166-44D6-9969-1D8209504BC6}">
      <formula1>$D$45:$D$47</formula1>
    </dataValidation>
    <dataValidation type="list" allowBlank="1" showInputMessage="1" showErrorMessage="1" sqref="D2" xr:uid="{5BE83F7D-E375-46D8-8E14-D33A532C9B1B}">
      <formula1>$A$46:$A$72</formula1>
    </dataValidation>
    <dataValidation type="list" allowBlank="1" showInputMessage="1" showErrorMessage="1" sqref="M6:M26" xr:uid="{953FAFB0-AF00-4646-9989-E9FB8DA10306}">
      <formula1>$J$39:$J$40</formula1>
    </dataValidation>
  </dataValidations>
  <hyperlinks>
    <hyperlink ref="A46" r:id="rId1" xr:uid="{EA2CA7FA-6CAF-4F9F-9C12-23E9F73C6996}"/>
    <hyperlink ref="A47" r:id="rId2" xr:uid="{15B539DD-C032-4363-9270-36EA7D4E1C17}"/>
    <hyperlink ref="A48" r:id="rId3" xr:uid="{454C6E92-398B-489A-A7DF-333415C08B14}"/>
    <hyperlink ref="A49" r:id="rId4" xr:uid="{12C4380A-EDF7-4DC5-91AA-C8E74119FC90}"/>
    <hyperlink ref="A50" r:id="rId5" xr:uid="{2DAD2CC9-4DDC-4D4B-8735-B88913CA601D}"/>
    <hyperlink ref="A51" r:id="rId6" xr:uid="{580BDA28-A246-4DF6-933E-39BC28A0FF9F}"/>
    <hyperlink ref="A52" r:id="rId7" xr:uid="{52A3857B-65A8-4C1E-85CE-A62A6948C1CC}"/>
    <hyperlink ref="A53" r:id="rId8" xr:uid="{F945B087-1824-4C4D-A5CD-1AFE1A4C4BED}"/>
    <hyperlink ref="A54" r:id="rId9" xr:uid="{7048E7A8-AC05-44D6-A866-96F2280D10C4}"/>
    <hyperlink ref="A55" r:id="rId10" xr:uid="{C4B066FC-41F0-45C1-AB6C-D142EB5E1C58}"/>
    <hyperlink ref="A56" r:id="rId11" xr:uid="{8AC61A90-AE4C-46FD-8B82-D35A2E349C69}"/>
    <hyperlink ref="A57" r:id="rId12" xr:uid="{13933F8C-1DAC-4695-B68F-31DB40890F33}"/>
    <hyperlink ref="A58" r:id="rId13" xr:uid="{03AD90F0-8BF9-482E-9B1A-666EC6BAB43C}"/>
    <hyperlink ref="A59" r:id="rId14" xr:uid="{F3409F6B-B1ED-40F3-B5F0-9E367FBD53AE}"/>
    <hyperlink ref="A60" r:id="rId15" xr:uid="{F1CFCE5D-A77A-4DDE-87D5-A6C7AA1ECA58}"/>
    <hyperlink ref="A61" r:id="rId16" xr:uid="{89E8DDA7-71D1-4105-8588-FBD1846CB6CF}"/>
    <hyperlink ref="A62" r:id="rId17" xr:uid="{5AE8DF96-2CFD-4D42-8984-61866526D596}"/>
    <hyperlink ref="A63" r:id="rId18" xr:uid="{85C1AD5A-1990-4D76-B59A-1AFA4D0652D2}"/>
    <hyperlink ref="A64" r:id="rId19" xr:uid="{9EF2D856-779D-47A3-89F6-4A09E64B53CD}"/>
    <hyperlink ref="A65" r:id="rId20" xr:uid="{5DE73E57-47DD-4E2F-AB41-F4511C87A5E2}"/>
    <hyperlink ref="A66" r:id="rId21" xr:uid="{836DCEDD-4378-434F-8236-F54F319BB743}"/>
  </hyperlinks>
  <pageMargins left="0.7" right="0.7" top="0.75" bottom="0.75" header="0" footer="0"/>
  <pageSetup paperSize="9" scale="21" orientation="landscape" r:id="rId22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tabSelected="1" zoomScale="85" zoomScaleNormal="85" workbookViewId="0">
      <selection activeCell="H11" sqref="H1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112</v>
      </c>
      <c r="B2" s="27"/>
      <c r="C2" s="38" t="s">
        <v>26</v>
      </c>
      <c r="D2" s="38" t="s">
        <v>25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9" t="s">
        <v>6</v>
      </c>
      <c r="B5" s="50" t="s">
        <v>7</v>
      </c>
      <c r="C5" s="50" t="s">
        <v>8</v>
      </c>
      <c r="D5" s="50" t="s">
        <v>9</v>
      </c>
      <c r="E5" s="50" t="s">
        <v>10</v>
      </c>
      <c r="F5" s="50" t="s">
        <v>11</v>
      </c>
      <c r="G5" s="50" t="s">
        <v>12</v>
      </c>
      <c r="H5" s="50" t="s">
        <v>13</v>
      </c>
      <c r="I5" s="50" t="s">
        <v>14</v>
      </c>
      <c r="J5" s="50" t="s">
        <v>15</v>
      </c>
      <c r="K5" s="51" t="s">
        <v>16</v>
      </c>
      <c r="L5" s="52" t="s">
        <v>17</v>
      </c>
      <c r="M5" s="60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21" t="s">
        <v>40</v>
      </c>
      <c r="B6" s="61">
        <v>1401</v>
      </c>
      <c r="C6" s="10" t="s">
        <v>19</v>
      </c>
      <c r="D6" s="10" t="s">
        <v>120</v>
      </c>
      <c r="E6" s="10" t="s">
        <v>28</v>
      </c>
      <c r="F6" s="11" t="s">
        <v>29</v>
      </c>
      <c r="G6" s="63"/>
      <c r="H6" s="10" t="s">
        <v>36</v>
      </c>
      <c r="I6" s="10"/>
      <c r="J6" s="10" t="s">
        <v>36</v>
      </c>
      <c r="K6" s="11"/>
      <c r="L6" s="55">
        <v>25</v>
      </c>
      <c r="M6" s="11"/>
      <c r="N6" s="58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45">
      <c r="A7" s="22" t="s">
        <v>40</v>
      </c>
      <c r="B7" s="62">
        <v>1402</v>
      </c>
      <c r="C7" s="16" t="s">
        <v>19</v>
      </c>
      <c r="D7" s="17" t="s">
        <v>121</v>
      </c>
      <c r="E7" s="16" t="s">
        <v>42</v>
      </c>
      <c r="F7" s="9" t="s">
        <v>29</v>
      </c>
      <c r="G7" s="17"/>
      <c r="H7" s="16" t="s">
        <v>36</v>
      </c>
      <c r="I7" s="16"/>
      <c r="J7" s="16" t="s">
        <v>36</v>
      </c>
      <c r="K7" s="9"/>
      <c r="L7" s="56">
        <v>25</v>
      </c>
      <c r="M7" s="54"/>
      <c r="N7" s="59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29.1">
      <c r="A8" s="22" t="s">
        <v>40</v>
      </c>
      <c r="B8" s="62">
        <v>1403</v>
      </c>
      <c r="C8" s="16" t="s">
        <v>19</v>
      </c>
      <c r="D8" s="17" t="s">
        <v>122</v>
      </c>
      <c r="E8" s="16" t="s">
        <v>52</v>
      </c>
      <c r="F8" s="9" t="s">
        <v>29</v>
      </c>
      <c r="G8" s="17" t="s">
        <v>123</v>
      </c>
      <c r="H8" s="16" t="s">
        <v>36</v>
      </c>
      <c r="I8" s="16" t="s">
        <v>36</v>
      </c>
      <c r="J8" s="16" t="s">
        <v>29</v>
      </c>
      <c r="K8" s="9"/>
      <c r="L8" s="56">
        <v>25</v>
      </c>
      <c r="M8" s="54"/>
      <c r="N8" s="59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45">
      <c r="A9" s="22" t="s">
        <v>40</v>
      </c>
      <c r="B9" s="62">
        <v>2404</v>
      </c>
      <c r="C9" s="16" t="s">
        <v>19</v>
      </c>
      <c r="D9" s="17" t="s">
        <v>124</v>
      </c>
      <c r="E9" s="16" t="s">
        <v>47</v>
      </c>
      <c r="F9" s="9" t="s">
        <v>29</v>
      </c>
      <c r="G9" s="17" t="s">
        <v>125</v>
      </c>
      <c r="H9" s="16" t="s">
        <v>36</v>
      </c>
      <c r="I9" s="16" t="s">
        <v>29</v>
      </c>
      <c r="J9" s="16" t="s">
        <v>36</v>
      </c>
      <c r="K9" s="9">
        <v>10</v>
      </c>
      <c r="L9" s="56">
        <v>12.5</v>
      </c>
      <c r="M9" s="54"/>
      <c r="N9" s="59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9.1">
      <c r="A10" s="22" t="s">
        <v>40</v>
      </c>
      <c r="B10" s="62">
        <v>2405</v>
      </c>
      <c r="C10" s="17" t="s">
        <v>32</v>
      </c>
      <c r="D10" s="17" t="s">
        <v>126</v>
      </c>
      <c r="E10" s="16" t="s">
        <v>61</v>
      </c>
      <c r="F10" s="9" t="s">
        <v>36</v>
      </c>
      <c r="G10" s="17" t="s">
        <v>127</v>
      </c>
      <c r="H10" s="16" t="s">
        <v>36</v>
      </c>
      <c r="I10" s="16" t="s">
        <v>29</v>
      </c>
      <c r="J10" s="16" t="s">
        <v>36</v>
      </c>
      <c r="K10" s="9">
        <v>10</v>
      </c>
      <c r="L10" s="56">
        <v>12.5</v>
      </c>
      <c r="M10" s="54"/>
      <c r="N10" s="59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.1">
      <c r="A11" s="22" t="s">
        <v>18</v>
      </c>
      <c r="B11" s="62">
        <v>3501</v>
      </c>
      <c r="C11" s="16" t="s">
        <v>19</v>
      </c>
      <c r="D11" s="17" t="s">
        <v>128</v>
      </c>
      <c r="E11" s="16" t="s">
        <v>28</v>
      </c>
      <c r="F11" s="9" t="s">
        <v>29</v>
      </c>
      <c r="G11" s="17" t="s">
        <v>129</v>
      </c>
      <c r="H11" s="16" t="s">
        <v>29</v>
      </c>
      <c r="I11" s="16" t="s">
        <v>29</v>
      </c>
      <c r="J11" s="16" t="s">
        <v>36</v>
      </c>
      <c r="K11" s="9">
        <v>30</v>
      </c>
      <c r="L11" s="56"/>
      <c r="M11" s="54"/>
      <c r="N11" s="59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45">
      <c r="A12" s="22" t="s">
        <v>18</v>
      </c>
      <c r="B12" s="62">
        <v>2502</v>
      </c>
      <c r="C12" s="16" t="s">
        <v>19</v>
      </c>
      <c r="D12" s="17" t="s">
        <v>130</v>
      </c>
      <c r="E12" s="16" t="s">
        <v>35</v>
      </c>
      <c r="F12" s="9" t="s">
        <v>29</v>
      </c>
      <c r="G12" s="17" t="s">
        <v>131</v>
      </c>
      <c r="H12" s="16" t="s">
        <v>29</v>
      </c>
      <c r="I12" s="16" t="s">
        <v>29</v>
      </c>
      <c r="J12" s="16" t="s">
        <v>36</v>
      </c>
      <c r="K12" s="9">
        <v>20</v>
      </c>
      <c r="L12" s="56"/>
      <c r="M12" s="54"/>
      <c r="N12" s="59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29.1">
      <c r="A13" s="22" t="s">
        <v>18</v>
      </c>
      <c r="B13" s="62">
        <v>3503</v>
      </c>
      <c r="C13" s="16" t="s">
        <v>19</v>
      </c>
      <c r="D13" s="17" t="s">
        <v>132</v>
      </c>
      <c r="E13" s="16" t="s">
        <v>42</v>
      </c>
      <c r="F13" s="9" t="s">
        <v>29</v>
      </c>
      <c r="G13" s="17" t="s">
        <v>133</v>
      </c>
      <c r="H13" s="16" t="s">
        <v>29</v>
      </c>
      <c r="I13" s="16" t="s">
        <v>36</v>
      </c>
      <c r="J13" s="16" t="s">
        <v>36</v>
      </c>
      <c r="K13" s="9">
        <v>30</v>
      </c>
      <c r="L13" s="56"/>
      <c r="M13" s="54"/>
      <c r="N13" s="59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45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6"/>
      <c r="M14" s="54"/>
      <c r="N14" s="59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45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6"/>
      <c r="M15" s="54"/>
      <c r="N15" s="59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45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6"/>
      <c r="M16" s="54"/>
      <c r="N16" s="59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6"/>
      <c r="M17" s="54"/>
      <c r="N17" s="59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4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6"/>
      <c r="M18" s="54"/>
      <c r="N18" s="59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6"/>
      <c r="M19" s="54"/>
      <c r="N19" s="59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4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6"/>
      <c r="M20" s="54"/>
      <c r="N20" s="59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4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6"/>
      <c r="M21" s="54"/>
      <c r="N21" s="59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4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6"/>
      <c r="M22" s="54"/>
      <c r="N22" s="59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4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6"/>
      <c r="M23" s="54"/>
      <c r="N23" s="59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4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6"/>
      <c r="M24" s="54"/>
      <c r="N24" s="59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4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6"/>
      <c r="M25" s="54"/>
      <c r="N25" s="59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4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7"/>
      <c r="M26" s="54"/>
      <c r="N26" s="59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SUM(HAVO!$K$6:$K$26)</f>
        <v>100</v>
      </c>
      <c r="L30" s="9">
        <f>SUM(HAVO!$L$6:$L$26)</f>
        <v>100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 t="s">
        <v>109</v>
      </c>
      <c r="B34" s="30"/>
      <c r="C34" s="30"/>
      <c r="D34" s="30"/>
      <c r="E34" s="31"/>
      <c r="P34" s="1"/>
    </row>
    <row r="35" spans="1:25" ht="14.25" customHeight="1">
      <c r="A35" s="32" t="s">
        <v>110</v>
      </c>
      <c r="B35" s="33"/>
      <c r="C35" s="33"/>
      <c r="D35" s="33"/>
      <c r="E35" s="34"/>
    </row>
    <row r="36" spans="1:25" ht="14.25" customHeight="1">
      <c r="A36" s="53"/>
      <c r="B36" s="47"/>
      <c r="C36" s="47"/>
      <c r="D36" s="47"/>
      <c r="E36" s="48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3"/>
      <c r="B37" s="35"/>
      <c r="C37" s="44"/>
      <c r="D37" s="45"/>
      <c r="E37" s="46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2"/>
      <c r="B38" s="41"/>
      <c r="C38" s="39"/>
      <c r="D38" s="40"/>
      <c r="E38" s="39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134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135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136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137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138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N75:P78"/>
    <mergeCell ref="A29:E29"/>
    <mergeCell ref="N29:P32"/>
    <mergeCell ref="A30:E30"/>
    <mergeCell ref="A31:E31"/>
    <mergeCell ref="N50:P53"/>
    <mergeCell ref="A95:E98"/>
    <mergeCell ref="N100:P103"/>
    <mergeCell ref="A120:C123"/>
    <mergeCell ref="N125:P128"/>
    <mergeCell ref="N150:P1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6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="85" zoomScaleNormal="85" workbookViewId="0">
      <selection activeCell="M31" sqref="A1:M31"/>
    </sheetView>
  </sheetViews>
  <sheetFormatPr defaultColWidth="14.42578125" defaultRowHeight="15" customHeight="1"/>
  <cols>
    <col min="1" max="1" width="15.5703125" customWidth="1"/>
    <col min="2" max="2" width="8.5703125" customWidth="1"/>
    <col min="3" max="3" width="11" customWidth="1"/>
    <col min="4" max="4" width="37.5703125" customWidth="1"/>
    <col min="5" max="5" width="11.7109375" customWidth="1"/>
    <col min="6" max="6" width="9.85546875" customWidth="1"/>
    <col min="7" max="7" width="11.28515625" customWidth="1"/>
    <col min="8" max="8" width="5" customWidth="1"/>
    <col min="9" max="10" width="9" customWidth="1"/>
    <col min="11" max="12" width="11.85546875" customWidth="1"/>
    <col min="13" max="13" width="15.5703125" customWidth="1"/>
    <col min="14" max="14" width="12" customWidth="1"/>
    <col min="15" max="15" width="21.140625" customWidth="1"/>
    <col min="16" max="16" width="15.140625" customWidth="1"/>
    <col min="17" max="17" width="23.28515625" customWidth="1"/>
    <col min="18" max="18" width="20.7109375" customWidth="1"/>
    <col min="19" max="19" width="15.140625" customWidth="1"/>
    <col min="20" max="20" width="19.42578125" customWidth="1"/>
    <col min="21" max="22" width="17.140625" customWidth="1"/>
    <col min="23" max="23" width="14.28515625" customWidth="1"/>
    <col min="24" max="24" width="23.85546875" customWidth="1"/>
    <col min="25" max="25" width="29.140625" customWidth="1"/>
    <col min="26" max="26" width="8.7109375" customWidth="1"/>
  </cols>
  <sheetData>
    <row r="1" spans="1:26" ht="14.25" customHeight="1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>
      <c r="A2" s="38" t="s">
        <v>115</v>
      </c>
      <c r="B2" s="27"/>
      <c r="C2" s="38" t="s">
        <v>33</v>
      </c>
      <c r="D2" s="38" t="s">
        <v>25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>
      <c r="A5" s="49" t="s">
        <v>6</v>
      </c>
      <c r="B5" s="50" t="s">
        <v>7</v>
      </c>
      <c r="C5" s="50" t="s">
        <v>8</v>
      </c>
      <c r="D5" s="50" t="s">
        <v>9</v>
      </c>
      <c r="E5" s="50" t="s">
        <v>10</v>
      </c>
      <c r="F5" s="50" t="s">
        <v>11</v>
      </c>
      <c r="G5" s="50" t="s">
        <v>12</v>
      </c>
      <c r="H5" s="50" t="s">
        <v>13</v>
      </c>
      <c r="I5" s="50" t="s">
        <v>14</v>
      </c>
      <c r="J5" s="50" t="s">
        <v>15</v>
      </c>
      <c r="K5" s="51" t="s">
        <v>16</v>
      </c>
      <c r="L5" s="52" t="s">
        <v>17</v>
      </c>
      <c r="M5" s="60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45">
      <c r="A6" s="21" t="s">
        <v>50</v>
      </c>
      <c r="B6" s="61">
        <v>1401</v>
      </c>
      <c r="C6" s="10" t="s">
        <v>19</v>
      </c>
      <c r="D6" s="10" t="s">
        <v>139</v>
      </c>
      <c r="E6" s="10" t="s">
        <v>28</v>
      </c>
      <c r="F6" s="11" t="s">
        <v>29</v>
      </c>
      <c r="G6" s="10"/>
      <c r="H6" s="10"/>
      <c r="I6" s="10"/>
      <c r="J6" s="10" t="s">
        <v>36</v>
      </c>
      <c r="K6" s="11"/>
      <c r="L6" s="55">
        <v>25</v>
      </c>
      <c r="M6" s="11"/>
      <c r="N6" s="58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45">
      <c r="A7" s="22" t="s">
        <v>50</v>
      </c>
      <c r="B7" s="62">
        <v>1402</v>
      </c>
      <c r="C7" s="16" t="s">
        <v>19</v>
      </c>
      <c r="D7" s="17" t="s">
        <v>140</v>
      </c>
      <c r="E7" s="16" t="s">
        <v>42</v>
      </c>
      <c r="F7" s="9" t="s">
        <v>29</v>
      </c>
      <c r="G7" s="16"/>
      <c r="H7" s="16"/>
      <c r="I7" s="16"/>
      <c r="J7" s="16" t="s">
        <v>36</v>
      </c>
      <c r="K7" s="9"/>
      <c r="L7" s="56">
        <v>25</v>
      </c>
      <c r="M7" s="54"/>
      <c r="N7" s="59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45">
      <c r="A8" s="22" t="s">
        <v>50</v>
      </c>
      <c r="B8" s="62">
        <v>1403</v>
      </c>
      <c r="C8" s="16" t="s">
        <v>19</v>
      </c>
      <c r="D8" s="17" t="s">
        <v>141</v>
      </c>
      <c r="E8" s="16" t="s">
        <v>47</v>
      </c>
      <c r="F8" s="9" t="s">
        <v>29</v>
      </c>
      <c r="G8" s="16"/>
      <c r="H8" s="16"/>
      <c r="I8" s="16"/>
      <c r="J8" s="16" t="s">
        <v>36</v>
      </c>
      <c r="K8" s="9"/>
      <c r="L8" s="56">
        <v>25</v>
      </c>
      <c r="M8" s="54"/>
      <c r="N8" s="59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45">
      <c r="A9" s="22" t="s">
        <v>50</v>
      </c>
      <c r="B9" s="62">
        <v>1404</v>
      </c>
      <c r="C9" s="16" t="s">
        <v>19</v>
      </c>
      <c r="D9" s="17" t="s">
        <v>122</v>
      </c>
      <c r="E9" s="16" t="s">
        <v>52</v>
      </c>
      <c r="F9" s="9" t="s">
        <v>29</v>
      </c>
      <c r="G9" s="16"/>
      <c r="H9" s="16"/>
      <c r="I9" s="16"/>
      <c r="J9" s="16" t="s">
        <v>29</v>
      </c>
      <c r="K9" s="9"/>
      <c r="L9" s="56">
        <v>25</v>
      </c>
      <c r="M9" s="54"/>
      <c r="N9" s="59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29.1">
      <c r="A10" s="22" t="s">
        <v>40</v>
      </c>
      <c r="B10" s="62">
        <v>2501</v>
      </c>
      <c r="C10" s="16" t="s">
        <v>19</v>
      </c>
      <c r="D10" s="17" t="s">
        <v>142</v>
      </c>
      <c r="E10" s="16" t="s">
        <v>28</v>
      </c>
      <c r="F10" s="9" t="s">
        <v>29</v>
      </c>
      <c r="G10" s="17" t="s">
        <v>143</v>
      </c>
      <c r="H10" s="16" t="s">
        <v>29</v>
      </c>
      <c r="I10" s="16" t="s">
        <v>29</v>
      </c>
      <c r="J10" s="16" t="s">
        <v>36</v>
      </c>
      <c r="K10" s="9">
        <v>10</v>
      </c>
      <c r="L10" s="56">
        <v>25</v>
      </c>
      <c r="M10" s="54"/>
      <c r="N10" s="59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29.1">
      <c r="A11" s="22" t="s">
        <v>40</v>
      </c>
      <c r="B11" s="62">
        <v>2502</v>
      </c>
      <c r="C11" s="16" t="s">
        <v>19</v>
      </c>
      <c r="D11" s="17" t="s">
        <v>144</v>
      </c>
      <c r="E11" s="16" t="s">
        <v>42</v>
      </c>
      <c r="F11" s="9" t="s">
        <v>29</v>
      </c>
      <c r="G11" s="17" t="s">
        <v>145</v>
      </c>
      <c r="H11" s="16" t="s">
        <v>29</v>
      </c>
      <c r="I11" s="16" t="s">
        <v>29</v>
      </c>
      <c r="J11" s="16" t="s">
        <v>36</v>
      </c>
      <c r="K11" s="9">
        <v>15</v>
      </c>
      <c r="L11" s="56">
        <v>25</v>
      </c>
      <c r="M11" s="54"/>
      <c r="N11" s="59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45">
      <c r="A12" s="22" t="s">
        <v>40</v>
      </c>
      <c r="B12" s="62">
        <v>2503</v>
      </c>
      <c r="C12" s="16" t="s">
        <v>19</v>
      </c>
      <c r="D12" s="17" t="s">
        <v>146</v>
      </c>
      <c r="E12" s="16" t="s">
        <v>52</v>
      </c>
      <c r="F12" s="9" t="s">
        <v>29</v>
      </c>
      <c r="G12" s="16" t="s">
        <v>147</v>
      </c>
      <c r="H12" s="16" t="s">
        <v>36</v>
      </c>
      <c r="I12" s="16" t="s">
        <v>36</v>
      </c>
      <c r="J12" s="16" t="s">
        <v>29</v>
      </c>
      <c r="K12" s="9">
        <v>10</v>
      </c>
      <c r="L12" s="56">
        <v>25</v>
      </c>
      <c r="M12" s="54"/>
      <c r="N12" s="59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45">
      <c r="A13" s="22" t="s">
        <v>40</v>
      </c>
      <c r="B13" s="62">
        <v>2504</v>
      </c>
      <c r="C13" s="16" t="s">
        <v>19</v>
      </c>
      <c r="D13" s="17" t="s">
        <v>148</v>
      </c>
      <c r="E13" s="16" t="s">
        <v>47</v>
      </c>
      <c r="F13" s="9" t="s">
        <v>29</v>
      </c>
      <c r="G13" s="16" t="s">
        <v>125</v>
      </c>
      <c r="H13" s="16" t="s">
        <v>29</v>
      </c>
      <c r="I13" s="16"/>
      <c r="J13" s="16" t="s">
        <v>36</v>
      </c>
      <c r="K13" s="9">
        <v>10</v>
      </c>
      <c r="L13" s="56">
        <v>12</v>
      </c>
      <c r="M13" s="54"/>
      <c r="N13" s="59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29.1">
      <c r="A14" s="22" t="s">
        <v>40</v>
      </c>
      <c r="B14" s="62">
        <v>2505</v>
      </c>
      <c r="C14" s="17" t="s">
        <v>32</v>
      </c>
      <c r="D14" s="17" t="s">
        <v>149</v>
      </c>
      <c r="E14" s="16" t="s">
        <v>61</v>
      </c>
      <c r="F14" s="9" t="s">
        <v>29</v>
      </c>
      <c r="G14" s="16" t="s">
        <v>127</v>
      </c>
      <c r="H14" s="16" t="s">
        <v>36</v>
      </c>
      <c r="I14" s="16" t="s">
        <v>29</v>
      </c>
      <c r="J14" s="16" t="s">
        <v>36</v>
      </c>
      <c r="K14" s="9">
        <v>10</v>
      </c>
      <c r="L14" s="56">
        <v>13</v>
      </c>
      <c r="M14" s="54"/>
      <c r="N14" s="59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29.1">
      <c r="A15" s="22" t="s">
        <v>18</v>
      </c>
      <c r="B15" s="62">
        <v>3601</v>
      </c>
      <c r="C15" s="16" t="s">
        <v>19</v>
      </c>
      <c r="D15" s="17" t="s">
        <v>150</v>
      </c>
      <c r="E15" s="16" t="s">
        <v>28</v>
      </c>
      <c r="F15" s="9" t="s">
        <v>29</v>
      </c>
      <c r="G15" s="16" t="s">
        <v>151</v>
      </c>
      <c r="H15" s="16" t="s">
        <v>29</v>
      </c>
      <c r="I15" s="16" t="s">
        <v>29</v>
      </c>
      <c r="J15" s="16" t="s">
        <v>36</v>
      </c>
      <c r="K15" s="9">
        <v>20</v>
      </c>
      <c r="L15" s="56"/>
      <c r="M15" s="54"/>
      <c r="N15" s="59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29.1">
      <c r="A16" s="22" t="s">
        <v>18</v>
      </c>
      <c r="B16" s="62">
        <v>3602</v>
      </c>
      <c r="C16" s="16" t="s">
        <v>19</v>
      </c>
      <c r="D16" s="17" t="s">
        <v>152</v>
      </c>
      <c r="E16" s="16" t="s">
        <v>35</v>
      </c>
      <c r="F16" s="9" t="s">
        <v>29</v>
      </c>
      <c r="G16" s="16" t="s">
        <v>153</v>
      </c>
      <c r="H16" s="16" t="s">
        <v>29</v>
      </c>
      <c r="I16" s="16" t="s">
        <v>36</v>
      </c>
      <c r="J16" s="16" t="s">
        <v>36</v>
      </c>
      <c r="K16" s="9">
        <v>10</v>
      </c>
      <c r="L16" s="56"/>
      <c r="M16" s="54"/>
      <c r="N16" s="59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45">
      <c r="A17" s="22" t="s">
        <v>18</v>
      </c>
      <c r="B17" s="62">
        <v>3603</v>
      </c>
      <c r="C17" s="16" t="s">
        <v>19</v>
      </c>
      <c r="D17" s="17" t="s">
        <v>154</v>
      </c>
      <c r="E17" s="16" t="s">
        <v>42</v>
      </c>
      <c r="F17" s="9" t="s">
        <v>29</v>
      </c>
      <c r="G17" s="16" t="s">
        <v>155</v>
      </c>
      <c r="H17" s="16" t="s">
        <v>29</v>
      </c>
      <c r="I17" s="16" t="s">
        <v>36</v>
      </c>
      <c r="J17" s="16" t="s">
        <v>36</v>
      </c>
      <c r="K17" s="9">
        <v>15</v>
      </c>
      <c r="L17" s="56"/>
      <c r="M17" s="54"/>
      <c r="N17" s="59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4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6"/>
      <c r="M18" s="54"/>
      <c r="N18" s="59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4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6"/>
      <c r="M19" s="54"/>
      <c r="N19" s="59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4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6"/>
      <c r="M20" s="54"/>
      <c r="N20" s="59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4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6"/>
      <c r="M21" s="54"/>
      <c r="N21" s="59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4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6"/>
      <c r="M22" s="54"/>
      <c r="N22" s="59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4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6"/>
      <c r="M23" s="54"/>
      <c r="N23" s="59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4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6"/>
      <c r="M24" s="54"/>
      <c r="N24" s="59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4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6"/>
      <c r="M25" s="54"/>
      <c r="N25" s="59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4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7"/>
      <c r="M26" s="54"/>
      <c r="N26" s="59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>
      <c r="A27" s="1"/>
      <c r="B27" s="1"/>
      <c r="C27" s="1"/>
      <c r="D27" s="1"/>
      <c r="E27" s="1"/>
      <c r="K27" s="1"/>
      <c r="L27" s="1"/>
      <c r="M27" s="36"/>
    </row>
    <row r="28" spans="1:25" ht="14.25" customHeight="1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>
      <c r="A29" s="64"/>
      <c r="B29" s="65"/>
      <c r="C29" s="65"/>
      <c r="D29" s="65"/>
      <c r="E29" s="66"/>
      <c r="K29" s="20" t="s">
        <v>21</v>
      </c>
      <c r="L29" s="20" t="s">
        <v>22</v>
      </c>
      <c r="N29" s="76"/>
      <c r="O29" s="75"/>
      <c r="P29" s="75"/>
    </row>
    <row r="30" spans="1:25" ht="14.25" customHeight="1">
      <c r="A30" s="67"/>
      <c r="B30" s="68"/>
      <c r="C30" s="68"/>
      <c r="D30" s="68"/>
      <c r="E30" s="69"/>
      <c r="K30" s="9">
        <f>SUM(VWO!$K$6:$K$26)</f>
        <v>100</v>
      </c>
      <c r="L30" s="9">
        <f>SUM(VWO!$L$6:$L$26)</f>
        <v>200</v>
      </c>
      <c r="N30" s="75"/>
      <c r="O30" s="75"/>
      <c r="P30" s="75"/>
    </row>
    <row r="31" spans="1:25" ht="14.25" customHeight="1">
      <c r="A31" s="70"/>
      <c r="B31" s="71"/>
      <c r="C31" s="71"/>
      <c r="D31" s="71"/>
      <c r="E31" s="72"/>
      <c r="N31" s="75"/>
      <c r="O31" s="75"/>
      <c r="P31" s="75"/>
    </row>
    <row r="32" spans="1:25" ht="14.25" customHeight="1">
      <c r="N32" s="75"/>
      <c r="O32" s="75"/>
      <c r="P32" s="75"/>
    </row>
    <row r="33" spans="1:25" ht="14.25" customHeight="1">
      <c r="A33" s="18" t="s">
        <v>108</v>
      </c>
      <c r="B33" s="18"/>
      <c r="C33" s="1"/>
      <c r="D33" s="1"/>
      <c r="E33" s="1"/>
    </row>
    <row r="34" spans="1:25" ht="14.25" customHeight="1">
      <c r="A34" s="29" t="s">
        <v>109</v>
      </c>
      <c r="B34" s="30"/>
      <c r="C34" s="30"/>
      <c r="D34" s="30"/>
      <c r="E34" s="31"/>
      <c r="P34" s="1"/>
    </row>
    <row r="35" spans="1:25" ht="14.25" customHeight="1">
      <c r="A35" s="32" t="s">
        <v>110</v>
      </c>
      <c r="B35" s="33"/>
      <c r="C35" s="33"/>
      <c r="D35" s="33"/>
      <c r="E35" s="34"/>
    </row>
    <row r="36" spans="1:25" ht="14.25" customHeight="1">
      <c r="A36" s="53"/>
      <c r="B36" s="47"/>
      <c r="C36" s="47"/>
      <c r="D36" s="47"/>
      <c r="E36" s="48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>
      <c r="A37" s="43"/>
      <c r="B37" s="35"/>
      <c r="C37" s="44"/>
      <c r="D37" s="45"/>
      <c r="E37" s="46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>
      <c r="A38" s="42"/>
      <c r="B38" s="41"/>
      <c r="C38" s="39"/>
      <c r="D38" s="40"/>
      <c r="E38" s="39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>
      <c r="A39" s="36"/>
      <c r="B39" s="36"/>
      <c r="C39" s="36"/>
      <c r="D39" s="36"/>
      <c r="E39" s="36"/>
      <c r="F39" s="5" t="s">
        <v>90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>
      <c r="F40" s="5" t="s">
        <v>111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>
      <c r="F41" s="5" t="s">
        <v>112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>
      <c r="A48" s="4" t="s">
        <v>45</v>
      </c>
      <c r="C48" s="1" t="s">
        <v>39</v>
      </c>
      <c r="E48" s="6" t="s">
        <v>40</v>
      </c>
    </row>
    <row r="49" spans="1:25" ht="14.25" customHeight="1">
      <c r="A49" s="4" t="s">
        <v>48</v>
      </c>
      <c r="C49" s="1" t="s">
        <v>118</v>
      </c>
      <c r="E49" s="7" t="s">
        <v>18</v>
      </c>
    </row>
    <row r="50" spans="1:25" ht="14.25" customHeight="1">
      <c r="A50" s="4" t="s">
        <v>53</v>
      </c>
      <c r="C50" s="1" t="s">
        <v>49</v>
      </c>
      <c r="N50" s="76"/>
      <c r="O50" s="75"/>
      <c r="P50" s="75"/>
    </row>
    <row r="51" spans="1:25" ht="14.25" customHeight="1">
      <c r="A51" s="4" t="s">
        <v>56</v>
      </c>
      <c r="N51" s="75"/>
      <c r="O51" s="75"/>
      <c r="P51" s="75"/>
    </row>
    <row r="52" spans="1:25" ht="14.25" customHeight="1">
      <c r="A52" s="4" t="s">
        <v>59</v>
      </c>
      <c r="N52" s="75"/>
      <c r="O52" s="75"/>
      <c r="P52" s="75"/>
    </row>
    <row r="53" spans="1:25" ht="14.25" customHeight="1">
      <c r="A53" s="4" t="s">
        <v>62</v>
      </c>
      <c r="N53" s="75"/>
      <c r="O53" s="75"/>
      <c r="P53" s="75"/>
    </row>
    <row r="54" spans="1:25" ht="14.25" customHeight="1">
      <c r="A54" s="4" t="s">
        <v>64</v>
      </c>
    </row>
    <row r="55" spans="1:25" ht="14.25" customHeight="1">
      <c r="A55" s="4" t="s">
        <v>65</v>
      </c>
    </row>
    <row r="56" spans="1:25" ht="14.25" customHeight="1">
      <c r="A56" s="4" t="s">
        <v>66</v>
      </c>
      <c r="O56" s="1"/>
      <c r="P56" s="1"/>
      <c r="Q56" s="1"/>
    </row>
    <row r="57" spans="1:25" ht="14.25" customHeight="1">
      <c r="A57" s="4" t="s">
        <v>67</v>
      </c>
      <c r="P57" s="1"/>
    </row>
    <row r="58" spans="1:25" ht="14.25" customHeight="1">
      <c r="A58" s="4" t="s">
        <v>68</v>
      </c>
    </row>
    <row r="59" spans="1:25" ht="14.25" customHeight="1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>
      <c r="A68" s="37" t="s">
        <v>134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>
      <c r="A69" s="37" t="s">
        <v>135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>
      <c r="A70" t="s">
        <v>136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>
      <c r="A71" s="37" t="s">
        <v>137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>
      <c r="A72" t="s">
        <v>138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>
      <c r="A73" s="4"/>
      <c r="F73" s="1"/>
      <c r="G73" s="2"/>
      <c r="H73" s="2"/>
      <c r="I73" s="2"/>
      <c r="J73" s="2"/>
    </row>
    <row r="74" spans="1:25" ht="14.25" customHeight="1">
      <c r="F74" s="1"/>
      <c r="G74" s="2"/>
      <c r="H74" s="2"/>
      <c r="I74" s="2"/>
      <c r="J74" s="2"/>
      <c r="K74" s="1"/>
    </row>
    <row r="75" spans="1:25" ht="14.25" customHeight="1">
      <c r="F75" s="1"/>
      <c r="G75" s="2"/>
      <c r="H75" s="2"/>
      <c r="I75" s="2"/>
      <c r="J75" s="2"/>
      <c r="N75" s="76"/>
      <c r="O75" s="75"/>
      <c r="P75" s="75"/>
    </row>
    <row r="76" spans="1:25" ht="14.25" customHeight="1">
      <c r="B76" s="1"/>
      <c r="C76" s="1"/>
      <c r="D76" s="1"/>
      <c r="F76" s="1"/>
      <c r="G76" s="2"/>
      <c r="H76" s="2"/>
      <c r="I76" s="2"/>
      <c r="J76" s="2"/>
      <c r="N76" s="75"/>
      <c r="O76" s="75"/>
      <c r="P76" s="75"/>
    </row>
    <row r="77" spans="1:25" ht="14.25" customHeight="1">
      <c r="C77" s="1"/>
      <c r="F77" s="1"/>
      <c r="G77" s="2"/>
      <c r="H77" s="2"/>
      <c r="I77" s="2"/>
      <c r="J77" s="2"/>
      <c r="N77" s="75"/>
      <c r="O77" s="75"/>
      <c r="P77" s="75"/>
    </row>
    <row r="78" spans="1:25" ht="14.25" customHeight="1">
      <c r="F78" s="1"/>
      <c r="G78" s="2"/>
      <c r="H78" s="2"/>
      <c r="I78" s="2"/>
      <c r="J78" s="2"/>
      <c r="K78" s="1"/>
      <c r="L78" s="1"/>
      <c r="N78" s="75"/>
      <c r="O78" s="75"/>
      <c r="P78" s="75"/>
    </row>
    <row r="79" spans="1:25" ht="14.25" customHeight="1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>
      <c r="A95" s="73"/>
      <c r="B95" s="74"/>
      <c r="C95" s="74"/>
      <c r="D95" s="74"/>
      <c r="E95" s="74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>
      <c r="A96" s="74"/>
      <c r="B96" s="75"/>
      <c r="C96" s="75"/>
      <c r="D96" s="75"/>
      <c r="E96" s="74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>
      <c r="A97" s="74"/>
      <c r="B97" s="75"/>
      <c r="C97" s="75"/>
      <c r="D97" s="75"/>
      <c r="E97" s="74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>
      <c r="A98" s="74"/>
      <c r="B98" s="74"/>
      <c r="C98" s="74"/>
      <c r="D98" s="74"/>
      <c r="E98" s="74"/>
      <c r="F98" s="1"/>
      <c r="G98" s="2"/>
      <c r="H98" s="2"/>
      <c r="I98" s="2"/>
      <c r="J98" s="2"/>
    </row>
    <row r="99" spans="1:25" ht="14.25" customHeight="1">
      <c r="F99" s="1"/>
      <c r="G99" s="2"/>
      <c r="H99" s="2"/>
      <c r="I99" s="2"/>
      <c r="J99" s="2"/>
    </row>
    <row r="100" spans="1:25" ht="14.25" customHeight="1">
      <c r="F100" s="1"/>
      <c r="G100" s="2"/>
      <c r="H100" s="2"/>
      <c r="I100" s="2"/>
      <c r="J100" s="2"/>
      <c r="N100" s="76"/>
      <c r="O100" s="75"/>
      <c r="P100" s="75"/>
    </row>
    <row r="101" spans="1:25" ht="14.25" customHeight="1">
      <c r="B101" s="1"/>
      <c r="C101" s="1"/>
      <c r="D101" s="1"/>
      <c r="F101" s="1"/>
      <c r="G101" s="2"/>
      <c r="H101" s="2"/>
      <c r="I101" s="2"/>
      <c r="J101" s="2"/>
      <c r="N101" s="75"/>
      <c r="O101" s="75"/>
      <c r="P101" s="75"/>
    </row>
    <row r="102" spans="1:25" ht="14.25" customHeight="1">
      <c r="C102" s="1"/>
      <c r="F102" s="1"/>
      <c r="G102" s="2"/>
      <c r="H102" s="2"/>
      <c r="I102" s="2"/>
      <c r="J102" s="2"/>
      <c r="N102" s="75"/>
      <c r="O102" s="75"/>
      <c r="P102" s="75"/>
    </row>
    <row r="103" spans="1:25" ht="14.25" customHeight="1">
      <c r="F103" s="1"/>
      <c r="G103" s="2"/>
      <c r="H103" s="2"/>
      <c r="I103" s="2"/>
      <c r="J103" s="2"/>
      <c r="K103" s="19"/>
      <c r="L103" s="3"/>
      <c r="N103" s="75"/>
      <c r="O103" s="75"/>
      <c r="P103" s="75"/>
    </row>
    <row r="104" spans="1:25" ht="14.25" customHeight="1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>
      <c r="A120" s="76"/>
      <c r="B120" s="75"/>
      <c r="C120" s="75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>
      <c r="A121" s="75"/>
      <c r="B121" s="75"/>
      <c r="C121" s="75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>
      <c r="A122" s="75"/>
      <c r="B122" s="75"/>
      <c r="C122" s="75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>
      <c r="A123" s="75"/>
      <c r="B123" s="75"/>
      <c r="C123" s="75"/>
    </row>
    <row r="124" spans="1:25" ht="14.25" customHeight="1"/>
    <row r="125" spans="1:25" ht="14.25" customHeight="1">
      <c r="N125" s="76"/>
      <c r="O125" s="75"/>
      <c r="P125" s="75"/>
    </row>
    <row r="126" spans="1:25" ht="14.25" customHeight="1">
      <c r="N126" s="75"/>
      <c r="O126" s="75"/>
      <c r="P126" s="75"/>
    </row>
    <row r="127" spans="1:25" ht="14.25" customHeight="1">
      <c r="N127" s="75"/>
      <c r="O127" s="75"/>
      <c r="P127" s="75"/>
    </row>
    <row r="128" spans="1:25" ht="14.25" customHeight="1">
      <c r="N128" s="75"/>
      <c r="O128" s="75"/>
      <c r="P128" s="75"/>
    </row>
    <row r="129" spans="6:25" ht="14.25" customHeight="1"/>
    <row r="130" spans="6:25" ht="14.25" customHeight="1"/>
    <row r="131" spans="6:25" ht="14.25" customHeight="1">
      <c r="O131" s="1"/>
      <c r="P131" s="1"/>
      <c r="Q131" s="1"/>
      <c r="R131" s="1"/>
    </row>
    <row r="132" spans="6:25" ht="14.25" customHeight="1">
      <c r="P132" s="1"/>
    </row>
    <row r="133" spans="6:25" ht="14.25" customHeight="1"/>
    <row r="134" spans="6:25" ht="14.25" customHeight="1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>
      <c r="A148" s="4"/>
      <c r="E148" s="6"/>
    </row>
    <row r="149" spans="1:25" ht="14.25" customHeight="1">
      <c r="A149" s="4"/>
      <c r="E149" s="7"/>
    </row>
    <row r="150" spans="1:25" ht="14.25" customHeight="1">
      <c r="A150" s="4"/>
      <c r="N150" s="76"/>
      <c r="O150" s="75"/>
      <c r="P150" s="75"/>
    </row>
    <row r="151" spans="1:25" ht="14.25" customHeight="1">
      <c r="A151" s="4"/>
      <c r="N151" s="75"/>
      <c r="O151" s="75"/>
      <c r="P151" s="75"/>
    </row>
    <row r="152" spans="1:25" ht="14.25" customHeight="1">
      <c r="A152" s="4"/>
      <c r="N152" s="75"/>
      <c r="O152" s="75"/>
      <c r="P152" s="75"/>
    </row>
    <row r="153" spans="1:25" ht="14.25" customHeight="1">
      <c r="A153" s="4"/>
      <c r="N153" s="75"/>
      <c r="O153" s="75"/>
      <c r="P153" s="75"/>
    </row>
    <row r="154" spans="1:25" ht="14.25" customHeight="1">
      <c r="A154" s="4"/>
    </row>
    <row r="155" spans="1:25" ht="14.25" customHeight="1">
      <c r="A155" s="4"/>
    </row>
    <row r="156" spans="1:25" ht="14.25" customHeight="1">
      <c r="A156" s="4"/>
    </row>
    <row r="157" spans="1:25" ht="14.25" customHeight="1">
      <c r="A157" s="4"/>
    </row>
    <row r="158" spans="1:25" ht="14.25" customHeight="1">
      <c r="A158" s="4"/>
    </row>
    <row r="159" spans="1:25" ht="14.25" customHeight="1">
      <c r="A159" s="4"/>
    </row>
    <row r="160" spans="1:25" ht="14.25" customHeight="1">
      <c r="A160" s="4"/>
    </row>
    <row r="161" spans="1:1" ht="14.25" customHeight="1">
      <c r="A161" s="4"/>
    </row>
    <row r="162" spans="1:1" ht="14.25" customHeight="1">
      <c r="A162" s="4"/>
    </row>
    <row r="163" spans="1:1" ht="14.25" customHeight="1">
      <c r="A163" s="4"/>
    </row>
    <row r="164" spans="1:1" ht="14.25" customHeight="1">
      <c r="A164" s="4"/>
    </row>
    <row r="165" spans="1:1" ht="14.25" customHeight="1">
      <c r="A165" s="4"/>
    </row>
    <row r="166" spans="1:1" ht="14.25" customHeight="1">
      <c r="A166" s="4"/>
    </row>
    <row r="167" spans="1:1" ht="14.25" customHeight="1">
      <c r="A167" s="4"/>
    </row>
    <row r="168" spans="1:1" ht="14.25" customHeight="1">
      <c r="A168" s="4"/>
    </row>
    <row r="169" spans="1:1" ht="14.25" customHeight="1">
      <c r="A169" s="4"/>
    </row>
    <row r="170" spans="1:1" ht="14.25" customHeight="1">
      <c r="A170" s="4"/>
    </row>
    <row r="171" spans="1:1" ht="14.25" customHeight="1">
      <c r="A171" s="4"/>
    </row>
    <row r="172" spans="1:1" ht="14.25" customHeight="1">
      <c r="A172" s="8"/>
    </row>
    <row r="173" spans="1:1" ht="14.25" customHeight="1">
      <c r="A173" s="4"/>
    </row>
    <row r="174" spans="1:1" ht="14.25" customHeight="1"/>
    <row r="175" spans="1:1" ht="14.25" customHeight="1"/>
    <row r="176" spans="1:1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A5:M27" name="Bereik2"/>
    <protectedRange sqref="A2:D2" name="Bereik1"/>
  </protectedRanges>
  <mergeCells count="11">
    <mergeCell ref="N150:P153"/>
    <mergeCell ref="N50:P53"/>
    <mergeCell ref="N75:P78"/>
    <mergeCell ref="A95:E98"/>
    <mergeCell ref="N100:P103"/>
    <mergeCell ref="A120:C123"/>
    <mergeCell ref="A29:E29"/>
    <mergeCell ref="N29:P32"/>
    <mergeCell ref="A30:E30"/>
    <mergeCell ref="A31:E31"/>
    <mergeCell ref="N125:P128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6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6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K6:L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6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6:C26" xr:uid="{00000000-0002-0000-0300-000011000000}">
      <formula1>$C$46:$C$50</formula1>
    </dataValidation>
    <dataValidation type="list" allowBlank="1" showErrorMessage="1" sqref="E6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6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Selma Groot</DisplayName>
        <AccountId>21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3B0FC806-BF03-4EE4-A4B5-07C2E8410558}"/>
</file>

<file path=customXml/itemProps2.xml><?xml version="1.0" encoding="utf-8"?>
<ds:datastoreItem xmlns:ds="http://schemas.openxmlformats.org/officeDocument/2006/customXml" ds:itemID="{F6B44CDD-3353-4696-A6D6-516B392ED51B}"/>
</file>

<file path=customXml/itemProps3.xml><?xml version="1.0" encoding="utf-8"?>
<ds:datastoreItem xmlns:ds="http://schemas.openxmlformats.org/officeDocument/2006/customXml" ds:itemID="{8C1FAE73-3423-43D3-98CF-1AF694BC50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Tijmen Wierema</cp:lastModifiedBy>
  <cp:revision/>
  <dcterms:created xsi:type="dcterms:W3CDTF">2022-12-07T10:26:19Z</dcterms:created>
  <dcterms:modified xsi:type="dcterms:W3CDTF">2026-03-13T14:19:36Z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