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477" documentId="8_{CB0FA919-9859-446E-B8E5-99DE94C507FC}" xr6:coauthVersionLast="47" xr6:coauthVersionMax="47" xr10:uidLastSave="{2458BD0A-1242-4B6B-B4FE-2C7AF0F8AE66}"/>
  <bookViews>
    <workbookView xWindow="-110" yWindow="-110" windowWidth="19420" windowHeight="1030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<sst xmlns="http://schemas.openxmlformats.org/spreadsheetml/2006/main" count="754" uniqueCount="144">
  <si>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</si>
  <si>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</si>
  <si>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</si>
  <si>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</si>
  <si>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</si>
  <si>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</si>
  <si>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</si>
  <si>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</si>
  <si>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</si>
  <si>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</si>
  <si>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</si>
  <si>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</si>
  <si>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</si>
  <si>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</si>
  <si>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</si>
  <si>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</si>
  <si>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</si>
  <si>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</si>
  <si>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</si>
  <si>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</si>
  <si>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</si>
  <si>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</si>
  <si>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</si>
  <si>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</si>
  <si>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</si>
  <si>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</si>
  <si>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</si>
  <si>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</si>
  <si>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</si>
  <si>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</si>
  <si>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</si>
  <si>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</si>
  <si>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</si>
  <si>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</si>
  <si>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</si>
  <si>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</si>
  <si>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</si>
  <si>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</si>
  <si>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</si>
  <si>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</si>
  <si>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</si>
  <si>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</si>
  <si>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</si>
  <si>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</si>
  <si>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</si>
  <si>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</si>
  <si>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</si>
  <si>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</si>
  <si>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</si>
  <si>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</si>
  <si>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</si>
  <si>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</si>
  <si>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</si>
  <si>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</si>
  <si>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</si>
  <si>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</si>
  <si>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</si>
  <si>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</si>
  <si>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</si>
  <si>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</si>
  <si>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</si>
  <si>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</si>
  <si>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</si>
  <si>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</si>
  <si>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</si>
  <si>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</si>
  <si>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</si>
  <si>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</si>
  <si>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</si>
  <si>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</si>
  <si>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</si>
  <si>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</si>
  <si>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</si>
  <si>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</si>
  <si>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</si>
  <si>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</si>
  <si>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</si>
  <si>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</si>
  <si>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</si>
  <si>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</si>
  <si>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</si>
  <si>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</si>
  <si>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</si>
  <si>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</si>
  <si>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</si>
  <si>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</si>
  <si>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</si>
  <si>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</si>
  <si>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</si>
  <si>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</si>
  <si>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</si>
  <si>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</si>
  <si>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</si>
  <si>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</si>
  <si>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</si>
  <si>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</si>
  <si>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</si>
  <si>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</si>
  <si>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</si>
  <si>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</si>
  <si>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</si>
  <si>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</si>
  <si>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</si>
  <si>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Basis scheikunde</t>
  </si>
  <si>
    <t>B,G1,G2,G3,G4,G5</t>
  </si>
  <si>
    <t>Rekenen en verbindingen</t>
  </si>
  <si>
    <t>C1,C2</t>
  </si>
  <si>
    <t>Verschillende oplossingen</t>
  </si>
  <si>
    <t>A,B</t>
  </si>
  <si>
    <t>Afronding en herhaling</t>
  </si>
  <si>
    <t>A,B,C1,C2,C4,D</t>
  </si>
  <si>
    <t>Energie en reacties</t>
  </si>
  <si>
    <t>B,C,D,F</t>
  </si>
  <si>
    <t>Organische verbindingen en redox</t>
  </si>
  <si>
    <t>A,B,D,C7,C8,G</t>
  </si>
  <si>
    <t>Polymeer- en biochemie</t>
  </si>
  <si>
    <t>A,D,E,F</t>
  </si>
  <si>
    <t>Samenvatting alle scheikunde</t>
  </si>
  <si>
    <t>A,B,C,D,E,F,G</t>
  </si>
  <si>
    <t xml:space="preserve">De stof uit eerdere toetsen is noodzakelijk voor opvolgende toetsen en kan dus herhaald worden.				
</t>
  </si>
  <si>
    <t>BINAS (havo/vwo), Rekenmachine, Woordenboek</t>
  </si>
  <si>
    <t>Science Periode</t>
  </si>
  <si>
    <t>Wiskunde A</t>
  </si>
  <si>
    <t>Wiskunde B</t>
  </si>
  <si>
    <t>Wiskunde C</t>
  </si>
  <si>
    <t>Wiskunde D</t>
  </si>
  <si>
    <t>Inleiding in de scheikunde en zouten</t>
  </si>
  <si>
    <t>Chemisch rekenen</t>
  </si>
  <si>
    <t>Koolstofchemie en herhaling</t>
  </si>
  <si>
    <t>C1,C2,C4</t>
  </si>
  <si>
    <t>Zuren, Basen en Evenwicht</t>
  </si>
  <si>
    <t>C1-6,C9,B</t>
  </si>
  <si>
    <t>Energie en koolstofverbinding 2</t>
  </si>
  <si>
    <t>D2,C1-8,B</t>
  </si>
  <si>
    <t>Koolstofverbindingen 3 en herhaling</t>
  </si>
  <si>
    <t>B,D2,F1-3</t>
  </si>
  <si>
    <t>Redoxreacties</t>
  </si>
  <si>
    <t>A,B,D,E1,E3-5</t>
  </si>
  <si>
    <t>Lewisstructeren en evenwichtsberekeningen</t>
  </si>
  <si>
    <t>B,C,D,E,F,G</t>
  </si>
  <si>
    <t>Samenvatting alle examenstof</t>
  </si>
  <si>
    <t>Koolstofverbindingen 4</t>
  </si>
  <si>
    <t>A,B,C,D,E</t>
  </si>
  <si>
    <t>De stof uit eerdere toetsen is noodzakelijk voor opvolgende toetsen en kan dus herhaald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</si>
</sst>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0" fillId="0" borderId="29" xfId="0" applyBorder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30" xfId="0" applyFont="1" applyFill="1" applyBorder="1" applyAlignment="1">
      <alignment vertical="top" wrapText="1"/>
    </xf>
    <xf numFmtId="0" fontId="2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1" fillId="2" borderId="33" xfId="0" applyFont="1" applyFill="1" applyBorder="1" applyAlignment="1">
      <alignment vertical="top" wrapText="1"/>
    </xf>
    <xf numFmtId="0" fontId="2" fillId="0" borderId="34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5"/>
      <c r="B21" s="66"/>
      <c r="C21" s="66"/>
      <c r="D21" s="66"/>
      <c r="E21" s="66"/>
      <c r="K21" s="1">
        <f>SUM(Sheet1!$K$6:$K$18)</f>
        <v>0</v>
      </c>
      <c r="L21" s="1">
        <f>SUM(Sheet1!$L$6:$L$18)</f>
        <v>0</v>
      </c>
      <c r="N21" s="65"/>
      <c r="O21" s="66"/>
      <c r="P21" s="66"/>
      <c r="Q21" s="66"/>
      <c r="R21" s="66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6"/>
      <c r="B22" s="67"/>
      <c r="C22" s="67"/>
      <c r="D22" s="67"/>
      <c r="E22" s="66"/>
      <c r="N22" s="66"/>
      <c r="O22" s="67"/>
      <c r="P22" s="67"/>
      <c r="Q22" s="67"/>
      <c r="R22" s="66"/>
    </row>
    <row r="23" spans="1:25" ht="14.25" customHeight="1" x14ac:dyDescent="0.35">
      <c r="A23" s="66"/>
      <c r="B23" s="67"/>
      <c r="C23" s="67"/>
      <c r="D23" s="67"/>
      <c r="E23" s="66"/>
      <c r="N23" s="66"/>
      <c r="O23" s="67"/>
      <c r="P23" s="67"/>
      <c r="Q23" s="67"/>
      <c r="R23" s="66"/>
    </row>
    <row r="24" spans="1:25" ht="14.25" customHeight="1" x14ac:dyDescent="0.35">
      <c r="A24" s="66"/>
      <c r="B24" s="66"/>
      <c r="C24" s="66"/>
      <c r="D24" s="66"/>
      <c r="E24" s="66"/>
      <c r="N24" s="66"/>
      <c r="O24" s="66"/>
      <c r="P24" s="66"/>
      <c r="Q24" s="66"/>
      <c r="R24" s="66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5"/>
      <c r="B46" s="66"/>
      <c r="C46" s="66"/>
      <c r="D46" s="66"/>
      <c r="E46" s="66"/>
      <c r="K46" s="1">
        <f>SUM(Sheet1!$K$31:$K$43)</f>
        <v>0</v>
      </c>
      <c r="L46" s="1">
        <f>SUM(Sheet1!$L$31:$L$43)</f>
        <v>0</v>
      </c>
      <c r="N46" s="65"/>
      <c r="O46" s="66"/>
      <c r="P46" s="66"/>
      <c r="Q46" s="66"/>
      <c r="R46" s="66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6"/>
      <c r="B47" s="67"/>
      <c r="C47" s="67"/>
      <c r="D47" s="67"/>
      <c r="E47" s="66"/>
      <c r="N47" s="66"/>
      <c r="O47" s="67"/>
      <c r="P47" s="67"/>
      <c r="Q47" s="67"/>
      <c r="R47" s="66"/>
    </row>
    <row r="48" spans="1:25" ht="14.25" customHeight="1" x14ac:dyDescent="0.35">
      <c r="A48" s="66"/>
      <c r="B48" s="67"/>
      <c r="C48" s="67"/>
      <c r="D48" s="67"/>
      <c r="E48" s="66"/>
      <c r="N48" s="66"/>
      <c r="O48" s="67"/>
      <c r="P48" s="67"/>
      <c r="Q48" s="67"/>
      <c r="R48" s="66"/>
    </row>
    <row r="49" spans="1:27" ht="14.25" customHeight="1" x14ac:dyDescent="0.35">
      <c r="A49" s="66"/>
      <c r="B49" s="66"/>
      <c r="C49" s="66"/>
      <c r="D49" s="66"/>
      <c r="E49" s="66"/>
      <c r="N49" s="66"/>
      <c r="O49" s="66"/>
      <c r="P49" s="66"/>
      <c r="Q49" s="66"/>
      <c r="R49" s="66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5"/>
      <c r="B71" s="66"/>
      <c r="C71" s="66"/>
      <c r="D71" s="66"/>
      <c r="E71" s="66"/>
      <c r="K71" s="1">
        <f>SUM(Sheet1!$K$56:$K$68)</f>
        <v>0</v>
      </c>
      <c r="L71" s="1">
        <f>SUM(Sheet1!$L$56:$L$68)</f>
        <v>0</v>
      </c>
      <c r="N71" s="65"/>
      <c r="O71" s="66"/>
      <c r="P71" s="66"/>
      <c r="Q71" s="66"/>
      <c r="R71" s="66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6"/>
      <c r="B72" s="67"/>
      <c r="C72" s="67"/>
      <c r="D72" s="67"/>
      <c r="E72" s="66"/>
      <c r="N72" s="66"/>
      <c r="O72" s="67"/>
      <c r="P72" s="67"/>
      <c r="Q72" s="67"/>
      <c r="R72" s="66"/>
    </row>
    <row r="73" spans="1:27" ht="14.25" customHeight="1" x14ac:dyDescent="0.35">
      <c r="A73" s="66"/>
      <c r="B73" s="67"/>
      <c r="C73" s="67"/>
      <c r="D73" s="67"/>
      <c r="E73" s="66"/>
      <c r="N73" s="66"/>
      <c r="O73" s="67"/>
      <c r="P73" s="67"/>
      <c r="Q73" s="67"/>
      <c r="R73" s="66"/>
    </row>
    <row r="74" spans="1:27" ht="14.25" customHeight="1" x14ac:dyDescent="0.35">
      <c r="A74" s="66"/>
      <c r="B74" s="66"/>
      <c r="C74" s="66"/>
      <c r="D74" s="66"/>
      <c r="E74" s="66"/>
      <c r="N74" s="66"/>
      <c r="O74" s="66"/>
      <c r="P74" s="66"/>
      <c r="Q74" s="66"/>
      <c r="R74" s="66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5"/>
      <c r="B96" s="66"/>
      <c r="C96" s="66"/>
      <c r="D96" s="66"/>
      <c r="E96" s="66"/>
      <c r="K96" s="1">
        <f>SUM(Sheet1!$K$81:$K$93)</f>
        <v>0</v>
      </c>
      <c r="L96" s="1">
        <f>SUM(Sheet1!$L$81:$L$93)</f>
        <v>0</v>
      </c>
      <c r="N96" s="65"/>
      <c r="O96" s="66"/>
      <c r="P96" s="66"/>
      <c r="Q96" s="66"/>
      <c r="R96" s="66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6"/>
      <c r="B97" s="67"/>
      <c r="C97" s="67"/>
      <c r="D97" s="67"/>
      <c r="E97" s="66"/>
      <c r="N97" s="66"/>
      <c r="O97" s="67"/>
      <c r="P97" s="67"/>
      <c r="Q97" s="67"/>
      <c r="R97" s="66"/>
    </row>
    <row r="98" spans="1:25" ht="14.25" customHeight="1" x14ac:dyDescent="0.35">
      <c r="A98" s="66"/>
      <c r="B98" s="67"/>
      <c r="C98" s="67"/>
      <c r="D98" s="67"/>
      <c r="E98" s="66"/>
      <c r="N98" s="66"/>
      <c r="O98" s="67"/>
      <c r="P98" s="67"/>
      <c r="Q98" s="67"/>
      <c r="R98" s="66"/>
    </row>
    <row r="99" spans="1:25" ht="14.25" customHeight="1" x14ac:dyDescent="0.35">
      <c r="A99" s="66"/>
      <c r="B99" s="66"/>
      <c r="C99" s="66"/>
      <c r="D99" s="66"/>
      <c r="E99" s="66"/>
      <c r="N99" s="66"/>
      <c r="O99" s="66"/>
      <c r="P99" s="66"/>
      <c r="Q99" s="66"/>
      <c r="R99" s="66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5"/>
      <c r="B121" s="66"/>
      <c r="C121" s="66"/>
      <c r="D121" s="66"/>
      <c r="E121" s="66"/>
      <c r="K121" s="1">
        <f>SUM(Sheet1!$K$106:$K$118)</f>
        <v>0</v>
      </c>
      <c r="L121" s="1">
        <f>SUM(Sheet1!$L$106:$L$118)</f>
        <v>0</v>
      </c>
      <c r="N121" s="65"/>
      <c r="O121" s="66"/>
      <c r="P121" s="66"/>
      <c r="Q121" s="66"/>
      <c r="R121" s="66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6"/>
      <c r="B122" s="67"/>
      <c r="C122" s="67"/>
      <c r="D122" s="67"/>
      <c r="E122" s="66"/>
      <c r="N122" s="66"/>
      <c r="O122" s="67"/>
      <c r="P122" s="67"/>
      <c r="Q122" s="67"/>
      <c r="R122" s="66"/>
    </row>
    <row r="123" spans="1:25" ht="14.25" customHeight="1" x14ac:dyDescent="0.35">
      <c r="A123" s="66"/>
      <c r="B123" s="67"/>
      <c r="C123" s="67"/>
      <c r="D123" s="67"/>
      <c r="E123" s="66"/>
      <c r="N123" s="66"/>
      <c r="O123" s="67"/>
      <c r="P123" s="67"/>
      <c r="Q123" s="67"/>
      <c r="R123" s="66"/>
    </row>
    <row r="124" spans="1:25" ht="14.25" customHeight="1" x14ac:dyDescent="0.35">
      <c r="A124" s="66"/>
      <c r="B124" s="66"/>
      <c r="C124" s="66"/>
      <c r="D124" s="66"/>
      <c r="E124" s="66"/>
      <c r="N124" s="66"/>
      <c r="O124" s="66"/>
      <c r="P124" s="66"/>
      <c r="Q124" s="66"/>
      <c r="R124" s="66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5"/>
      <c r="O146" s="66"/>
      <c r="P146" s="66"/>
      <c r="Q146" s="66"/>
      <c r="R146" s="66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6"/>
      <c r="O147" s="67"/>
      <c r="P147" s="67"/>
      <c r="Q147" s="67"/>
      <c r="R147" s="66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6"/>
      <c r="O148" s="67"/>
      <c r="P148" s="67"/>
      <c r="Q148" s="67"/>
      <c r="R148" s="66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6"/>
      <c r="O149" s="66"/>
      <c r="P149" s="66"/>
      <c r="Q149" s="66"/>
      <c r="R149" s="66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E6" sqref="E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9"/>
      <c r="B29" s="70"/>
      <c r="C29" s="70"/>
      <c r="D29" s="70"/>
      <c r="E29" s="71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/>
      <c r="B30" s="73"/>
      <c r="C30" s="73"/>
      <c r="D30" s="73"/>
      <c r="E30" s="74"/>
      <c r="K30" s="9">
        <f>SUM(MAVO!$K$6:$K$26)</f>
        <v>0</v>
      </c>
      <c r="L30" s="9">
        <f>SUM(MAVO!$L$6:$L$26)</f>
        <v>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59</v>
      </c>
      <c r="N51" s="67"/>
      <c r="O51" s="67"/>
      <c r="P51" s="67"/>
    </row>
    <row r="52" spans="1:25" ht="14.25" customHeight="1" x14ac:dyDescent="0.35">
      <c r="A52" s="4" t="s">
        <v>62</v>
      </c>
      <c r="N52" s="67"/>
      <c r="O52" s="67"/>
      <c r="P52" s="67"/>
    </row>
    <row r="53" spans="1:25" ht="14.25" customHeight="1" x14ac:dyDescent="0.35">
      <c r="A53" s="4" t="s">
        <v>64</v>
      </c>
      <c r="N53" s="67"/>
      <c r="O53" s="67"/>
      <c r="P53" s="67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A12" sqref="A12:K12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94</v>
      </c>
      <c r="B2" s="27"/>
      <c r="C2" s="39" t="s">
        <v>26</v>
      </c>
      <c r="D2" s="39" t="s">
        <v>84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62">
        <v>1401</v>
      </c>
      <c r="C6" s="62" t="s">
        <v>19</v>
      </c>
      <c r="D6" s="62" t="s">
        <v>103</v>
      </c>
      <c r="E6" s="10" t="s">
        <v>28</v>
      </c>
      <c r="F6" s="11" t="s">
        <v>29</v>
      </c>
      <c r="G6" s="63" t="s">
        <v>104</v>
      </c>
      <c r="H6" s="10" t="s">
        <v>29</v>
      </c>
      <c r="I6" s="10" t="s">
        <v>29</v>
      </c>
      <c r="J6" s="10" t="s">
        <v>36</v>
      </c>
      <c r="K6" s="11"/>
      <c r="L6" s="56">
        <v>23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5" x14ac:dyDescent="0.35">
      <c r="A7" s="22" t="s">
        <v>40</v>
      </c>
      <c r="B7" s="62">
        <v>1402</v>
      </c>
      <c r="C7" s="62" t="s">
        <v>19</v>
      </c>
      <c r="D7" s="63" t="s">
        <v>105</v>
      </c>
      <c r="E7" s="16" t="s">
        <v>42</v>
      </c>
      <c r="F7" s="9" t="s">
        <v>29</v>
      </c>
      <c r="G7" s="63" t="s">
        <v>106</v>
      </c>
      <c r="H7" s="16" t="s">
        <v>29</v>
      </c>
      <c r="I7" s="16" t="s">
        <v>29</v>
      </c>
      <c r="J7" s="16" t="s">
        <v>36</v>
      </c>
      <c r="K7" s="9"/>
      <c r="L7" s="57">
        <v>23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5" x14ac:dyDescent="0.35">
      <c r="A8" s="22" t="s">
        <v>40</v>
      </c>
      <c r="B8" s="62">
        <v>1403</v>
      </c>
      <c r="C8" s="62" t="s">
        <v>19</v>
      </c>
      <c r="D8" s="63" t="s">
        <v>107</v>
      </c>
      <c r="E8" s="16" t="s">
        <v>52</v>
      </c>
      <c r="F8" s="9" t="s">
        <v>29</v>
      </c>
      <c r="G8" s="63" t="s">
        <v>108</v>
      </c>
      <c r="H8" s="16" t="s">
        <v>29</v>
      </c>
      <c r="I8" s="16" t="s">
        <v>29</v>
      </c>
      <c r="J8" s="16" t="s">
        <v>36</v>
      </c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40</v>
      </c>
      <c r="B9" s="62">
        <v>2404</v>
      </c>
      <c r="C9" s="62" t="s">
        <v>19</v>
      </c>
      <c r="D9" s="63" t="s">
        <v>109</v>
      </c>
      <c r="E9" s="16" t="s">
        <v>47</v>
      </c>
      <c r="F9" s="9" t="s">
        <v>29</v>
      </c>
      <c r="G9" s="63" t="s">
        <v>110</v>
      </c>
      <c r="H9" s="16" t="s">
        <v>29</v>
      </c>
      <c r="I9" s="16" t="s">
        <v>29</v>
      </c>
      <c r="J9" s="16" t="s">
        <v>36</v>
      </c>
      <c r="K9" s="9">
        <v>20</v>
      </c>
      <c r="L9" s="57">
        <v>34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62">
        <v>3501</v>
      </c>
      <c r="C10" s="62" t="s">
        <v>19</v>
      </c>
      <c r="D10" s="63" t="s">
        <v>111</v>
      </c>
      <c r="E10" s="16" t="s">
        <v>28</v>
      </c>
      <c r="F10" s="9" t="s">
        <v>29</v>
      </c>
      <c r="G10" s="63" t="s">
        <v>112</v>
      </c>
      <c r="H10" s="16" t="s">
        <v>29</v>
      </c>
      <c r="I10" s="16" t="s">
        <v>29</v>
      </c>
      <c r="J10" s="16" t="s">
        <v>36</v>
      </c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62">
        <v>3502</v>
      </c>
      <c r="C11" s="62" t="s">
        <v>19</v>
      </c>
      <c r="D11" s="63" t="s">
        <v>113</v>
      </c>
      <c r="E11" s="16" t="s">
        <v>35</v>
      </c>
      <c r="F11" s="9" t="s">
        <v>29</v>
      </c>
      <c r="G11" s="63" t="s">
        <v>114</v>
      </c>
      <c r="H11" s="16" t="s">
        <v>29</v>
      </c>
      <c r="I11" s="16" t="s">
        <v>29</v>
      </c>
      <c r="J11" s="16" t="s">
        <v>36</v>
      </c>
      <c r="K11" s="9">
        <v>15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62">
        <v>3503</v>
      </c>
      <c r="C12" s="62" t="s">
        <v>19</v>
      </c>
      <c r="D12" s="63" t="s">
        <v>115</v>
      </c>
      <c r="E12" s="16" t="s">
        <v>52</v>
      </c>
      <c r="F12" s="9" t="s">
        <v>29</v>
      </c>
      <c r="G12" s="63" t="s">
        <v>116</v>
      </c>
      <c r="H12" s="16" t="s">
        <v>29</v>
      </c>
      <c r="I12" s="16" t="s">
        <v>29</v>
      </c>
      <c r="J12" s="16" t="s">
        <v>36</v>
      </c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62">
        <v>3504</v>
      </c>
      <c r="C13" s="62" t="s">
        <v>19</v>
      </c>
      <c r="D13" s="63" t="s">
        <v>117</v>
      </c>
      <c r="E13" s="16" t="s">
        <v>42</v>
      </c>
      <c r="F13" s="9" t="s">
        <v>29</v>
      </c>
      <c r="G13" s="63" t="s">
        <v>118</v>
      </c>
      <c r="H13" s="16" t="s">
        <v>29</v>
      </c>
      <c r="I13" s="16" t="s">
        <v>29</v>
      </c>
      <c r="J13" s="16" t="s">
        <v>36</v>
      </c>
      <c r="K13" s="9">
        <v>25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 x14ac:dyDescent="0.35">
      <c r="A29" s="78" t="s">
        <v>119</v>
      </c>
      <c r="B29" s="79"/>
      <c r="C29" s="79"/>
      <c r="D29" s="79"/>
      <c r="E29" s="80"/>
      <c r="F29" s="36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81"/>
      <c r="B30" s="73"/>
      <c r="C30" s="73"/>
      <c r="D30" s="73"/>
      <c r="E30" s="82"/>
      <c r="F30" s="36"/>
      <c r="K30" s="9">
        <f>SUM(HAVO!$K$6:$K$26)</f>
        <v>100</v>
      </c>
      <c r="L30" s="9">
        <f>SUM(HAVO!$L$6:$L$26)</f>
        <v>100</v>
      </c>
      <c r="N30" s="67"/>
      <c r="O30" s="67"/>
      <c r="P30" s="67"/>
    </row>
    <row r="31" spans="1:25" ht="14.25" customHeight="1" x14ac:dyDescent="0.35">
      <c r="A31" s="83"/>
      <c r="B31" s="84"/>
      <c r="C31" s="84"/>
      <c r="D31" s="84"/>
      <c r="E31" s="85"/>
      <c r="F31" s="36"/>
      <c r="N31" s="67"/>
      <c r="O31" s="67"/>
      <c r="P31" s="67"/>
    </row>
    <row r="32" spans="1:25" ht="14.25" customHeight="1" x14ac:dyDescent="0.35">
      <c r="A32" s="36"/>
      <c r="B32" s="36"/>
      <c r="C32" s="36"/>
      <c r="D32" s="36"/>
      <c r="E32" s="36"/>
      <c r="N32" s="67"/>
      <c r="O32" s="67"/>
      <c r="P32" s="67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 t="s">
        <v>120</v>
      </c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14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5" zoomScale="85" zoomScaleNormal="85" workbookViewId="0">
      <selection activeCell="N28" sqref="N28"/>
    </sheetView>
  </sheetViews>
  <sheetFormatPr defaultColWidth="14.453125" defaultRowHeight="15" customHeight="1" x14ac:dyDescent="0.35"/>
  <cols>
    <col min="1" max="1" width="16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6.7265625" customWidth="1"/>
    <col min="8" max="8" width="5" customWidth="1"/>
    <col min="9" max="10" width="9" customWidth="1"/>
    <col min="11" max="12" width="11.81640625" customWidth="1"/>
    <col min="13" max="13" width="10.17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98</v>
      </c>
      <c r="B2" s="27"/>
      <c r="C2" s="39" t="s">
        <v>33</v>
      </c>
      <c r="D2" s="39" t="s">
        <v>84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62" t="s">
        <v>50</v>
      </c>
      <c r="B6" s="62">
        <v>1401</v>
      </c>
      <c r="C6" s="62" t="s">
        <v>19</v>
      </c>
      <c r="D6" s="62" t="s">
        <v>126</v>
      </c>
      <c r="E6" s="62" t="s">
        <v>28</v>
      </c>
      <c r="F6" s="62" t="s">
        <v>29</v>
      </c>
      <c r="G6" s="62" t="s">
        <v>104</v>
      </c>
      <c r="H6" s="62" t="s">
        <v>29</v>
      </c>
      <c r="I6" s="62" t="s">
        <v>29</v>
      </c>
      <c r="J6" s="62" t="s">
        <v>36</v>
      </c>
      <c r="K6" s="11"/>
      <c r="L6" s="62">
        <v>30</v>
      </c>
      <c r="M6" s="64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62" t="s">
        <v>50</v>
      </c>
      <c r="B7" s="62">
        <v>1402</v>
      </c>
      <c r="C7" s="62" t="s">
        <v>19</v>
      </c>
      <c r="D7" s="63" t="s">
        <v>127</v>
      </c>
      <c r="E7" s="62" t="s">
        <v>42</v>
      </c>
      <c r="F7" s="62" t="s">
        <v>29</v>
      </c>
      <c r="G7" s="62" t="s">
        <v>110</v>
      </c>
      <c r="H7" s="62" t="s">
        <v>29</v>
      </c>
      <c r="I7" s="62" t="s">
        <v>29</v>
      </c>
      <c r="J7" s="62" t="s">
        <v>36</v>
      </c>
      <c r="K7" s="9"/>
      <c r="L7" s="62">
        <v>30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62" t="s">
        <v>50</v>
      </c>
      <c r="B8" s="62">
        <v>1403</v>
      </c>
      <c r="C8" s="62" t="s">
        <v>19</v>
      </c>
      <c r="D8" s="63" t="s">
        <v>128</v>
      </c>
      <c r="E8" s="62" t="s">
        <v>47</v>
      </c>
      <c r="F8" s="62" t="s">
        <v>29</v>
      </c>
      <c r="G8" s="62" t="s">
        <v>129</v>
      </c>
      <c r="H8" s="62" t="s">
        <v>29</v>
      </c>
      <c r="I8" s="62" t="s">
        <v>29</v>
      </c>
      <c r="J8" s="62" t="s">
        <v>36</v>
      </c>
      <c r="K8" s="9"/>
      <c r="L8" s="62">
        <v>40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62" t="s">
        <v>40</v>
      </c>
      <c r="B9" s="62">
        <v>3501</v>
      </c>
      <c r="C9" s="62" t="s">
        <v>19</v>
      </c>
      <c r="D9" s="63" t="s">
        <v>130</v>
      </c>
      <c r="E9" s="62" t="s">
        <v>28</v>
      </c>
      <c r="F9" s="62" t="s">
        <v>29</v>
      </c>
      <c r="G9" s="62" t="s">
        <v>131</v>
      </c>
      <c r="H9" s="62" t="s">
        <v>29</v>
      </c>
      <c r="I9" s="62" t="s">
        <v>29</v>
      </c>
      <c r="J9" s="62" t="s">
        <v>36</v>
      </c>
      <c r="K9" s="62">
        <v>10</v>
      </c>
      <c r="L9" s="62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62" t="s">
        <v>40</v>
      </c>
      <c r="B10" s="62">
        <v>3502</v>
      </c>
      <c r="C10" s="62" t="s">
        <v>19</v>
      </c>
      <c r="D10" s="63" t="s">
        <v>132</v>
      </c>
      <c r="E10" s="62" t="s">
        <v>42</v>
      </c>
      <c r="F10" s="62" t="s">
        <v>29</v>
      </c>
      <c r="G10" s="62" t="s">
        <v>133</v>
      </c>
      <c r="H10" s="62" t="s">
        <v>29</v>
      </c>
      <c r="I10" s="62" t="s">
        <v>29</v>
      </c>
      <c r="J10" s="62" t="s">
        <v>36</v>
      </c>
      <c r="K10" s="62">
        <v>10</v>
      </c>
      <c r="L10" s="62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62" t="s">
        <v>40</v>
      </c>
      <c r="B11" s="62">
        <v>3503</v>
      </c>
      <c r="C11" s="62" t="s">
        <v>19</v>
      </c>
      <c r="D11" s="63" t="s">
        <v>134</v>
      </c>
      <c r="E11" s="62" t="s">
        <v>47</v>
      </c>
      <c r="F11" s="62" t="s">
        <v>29</v>
      </c>
      <c r="G11" s="62" t="s">
        <v>135</v>
      </c>
      <c r="H11" s="62" t="s">
        <v>29</v>
      </c>
      <c r="I11" s="62" t="s">
        <v>29</v>
      </c>
      <c r="J11" s="62" t="s">
        <v>36</v>
      </c>
      <c r="K11" s="62">
        <v>10</v>
      </c>
      <c r="L11" s="62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62" t="s">
        <v>40</v>
      </c>
      <c r="B12" s="62">
        <v>3504</v>
      </c>
      <c r="C12" s="62" t="s">
        <v>19</v>
      </c>
      <c r="D12" s="63" t="s">
        <v>136</v>
      </c>
      <c r="E12" s="62" t="s">
        <v>52</v>
      </c>
      <c r="F12" s="62" t="s">
        <v>29</v>
      </c>
      <c r="G12" s="62" t="s">
        <v>137</v>
      </c>
      <c r="H12" s="62" t="s">
        <v>29</v>
      </c>
      <c r="I12" s="62" t="s">
        <v>29</v>
      </c>
      <c r="J12" s="62" t="s">
        <v>36</v>
      </c>
      <c r="K12" s="62">
        <v>10</v>
      </c>
      <c r="L12" s="62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62" t="s">
        <v>18</v>
      </c>
      <c r="B13" s="62">
        <v>3601</v>
      </c>
      <c r="C13" s="62" t="s">
        <v>19</v>
      </c>
      <c r="D13" s="63" t="s">
        <v>138</v>
      </c>
      <c r="E13" s="62" t="s">
        <v>28</v>
      </c>
      <c r="F13" s="62" t="s">
        <v>29</v>
      </c>
      <c r="G13" s="62" t="s">
        <v>139</v>
      </c>
      <c r="H13" s="62" t="s">
        <v>29</v>
      </c>
      <c r="I13" s="62" t="s">
        <v>29</v>
      </c>
      <c r="J13" s="62" t="s">
        <v>36</v>
      </c>
      <c r="K13" s="62">
        <v>20</v>
      </c>
      <c r="L13" s="62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62" t="s">
        <v>18</v>
      </c>
      <c r="B15" s="62">
        <v>3602</v>
      </c>
      <c r="C15" s="62" t="s">
        <v>19</v>
      </c>
      <c r="D15" s="63" t="s">
        <v>140</v>
      </c>
      <c r="E15" s="62" t="s">
        <v>42</v>
      </c>
      <c r="F15" s="62" t="s">
        <v>29</v>
      </c>
      <c r="G15" s="62" t="s">
        <v>118</v>
      </c>
      <c r="H15" s="62" t="s">
        <v>29</v>
      </c>
      <c r="I15" s="62" t="s">
        <v>29</v>
      </c>
      <c r="J15" s="62" t="s">
        <v>36</v>
      </c>
      <c r="K15" s="62">
        <v>25</v>
      </c>
      <c r="L15" s="62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62" t="s">
        <v>18</v>
      </c>
      <c r="B16" s="62">
        <v>3603</v>
      </c>
      <c r="C16" s="62" t="s">
        <v>19</v>
      </c>
      <c r="D16" s="63" t="s">
        <v>141</v>
      </c>
      <c r="E16" s="62" t="s">
        <v>52</v>
      </c>
      <c r="F16" s="62" t="s">
        <v>29</v>
      </c>
      <c r="G16" s="62" t="s">
        <v>142</v>
      </c>
      <c r="H16" s="62" t="s">
        <v>29</v>
      </c>
      <c r="I16" s="62" t="s">
        <v>29</v>
      </c>
      <c r="J16" s="62" t="s">
        <v>36</v>
      </c>
      <c r="K16" s="62">
        <v>15</v>
      </c>
      <c r="L16" s="62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 x14ac:dyDescent="0.35">
      <c r="A29" s="78" t="s">
        <v>143</v>
      </c>
      <c r="B29" s="79"/>
      <c r="C29" s="79"/>
      <c r="D29" s="79"/>
      <c r="E29" s="80"/>
      <c r="F29" s="36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81"/>
      <c r="B30" s="73"/>
      <c r="C30" s="73"/>
      <c r="D30" s="73"/>
      <c r="E30" s="82"/>
      <c r="F30" s="36"/>
      <c r="K30" s="9">
        <f>SUM(VWO!$K$6:$K$26)</f>
        <v>100</v>
      </c>
      <c r="L30" s="9">
        <f>SUM(VWO!$L$6:$L$26)</f>
        <v>100</v>
      </c>
      <c r="N30" s="67"/>
      <c r="O30" s="67"/>
      <c r="P30" s="67"/>
    </row>
    <row r="31" spans="1:25" ht="14.25" customHeight="1" x14ac:dyDescent="0.35">
      <c r="A31" s="83"/>
      <c r="B31" s="84"/>
      <c r="C31" s="84"/>
      <c r="D31" s="84"/>
      <c r="E31" s="85"/>
      <c r="F31" s="36"/>
      <c r="N31" s="67"/>
      <c r="O31" s="67"/>
      <c r="P31" s="67"/>
    </row>
    <row r="32" spans="1:25" ht="14.25" customHeight="1" x14ac:dyDescent="0.35">
      <c r="A32" s="36"/>
      <c r="B32" s="36"/>
      <c r="C32" s="36"/>
      <c r="D32" s="36"/>
      <c r="E32" s="36"/>
      <c r="N32" s="67"/>
      <c r="O32" s="67"/>
      <c r="P32" s="67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 t="s">
        <v>120</v>
      </c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L6:L8 A5:K27 L5:M5 L9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17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17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L17:L27 K6:K8 K17:K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17:H26 I17:I26 J17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17:C26" xr:uid="{00000000-0002-0000-0300-000011000000}">
      <formula1>$C$46:$C$50</formula1>
    </dataValidation>
    <dataValidation type="list" allowBlank="1" showErrorMessage="1" sqref="E17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9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Tianwei van Haandel</DisplayName>
        <AccountId>137</AccountId>
        <AccountType/>
      </UserInfo>
      <UserInfo>
        <DisplayName>Robert Huberts</DisplayName>
        <AccountId>138</AccountId>
        <AccountType/>
      </UserInfo>
    </SharedWithUsers>
    <Oudcohort xmlns="9a1f77bd-59aa-4a65-a19e-fe4c72b1fd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2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E1B1F-AB1A-4F46-8528-44C74104D0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2026-06-08T11:32:59Z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