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871" documentId="8_{CB0FA919-9859-446E-B8E5-99DE94C507FC}" xr6:coauthVersionLast="47" xr6:coauthVersionMax="47" xr10:uidLastSave="{32DE97FB-BB5B-41CD-94DE-44A38837437D}"/>
  <bookViews>
    <workbookView xWindow="-120" yWindow="-16320" windowWidth="29040" windowHeight="15720" firstSheet="2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<sst xmlns="http://schemas.openxmlformats.org/spreadsheetml/2006/main" count="936" uniqueCount="172">
  <si>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</si>
  <si>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</si>
  <si>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</si>
  <si>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</si>
  <si>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</si>
  <si>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</si>
  <si>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</si>
  <si>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</si>
  <si>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</si>
  <si>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</si>
  <si>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</si>
  <si>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</si>
  <si>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</si>
  <si>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</si>
  <si>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</si>
  <si>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</si>
  <si>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</si>
  <si>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</si>
  <si>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</si>
  <si>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</si>
  <si>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</si>
  <si>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</si>
  <si>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</si>
  <si>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</si>
  <si>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</si>
  <si>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</si>
  <si>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</si>
  <si>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</si>
  <si>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</si>
  <si>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</si>
  <si>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</si>
  <si>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</si>
  <si>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</si>
  <si>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</si>
  <si>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</si>
  <si>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</si>
  <si>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</si>
  <si>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</si>
  <si>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</si>
  <si>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</si>
  <si>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</si>
  <si>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</si>
  <si>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</si>
  <si>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</si>
  <si>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</si>
  <si>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</si>
  <si>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</si>
  <si>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</si>
  <si>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</si>
  <si>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</si>
  <si>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</si>
  <si>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</si>
  <si>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</si>
  <si>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</si>
  <si>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</si>
  <si>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</si>
  <si>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</si>
  <si>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</si>
  <si>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</si>
  <si>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</si>
  <si>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</si>
  <si>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</si>
  <si>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</si>
  <si>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</si>
  <si>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</si>
  <si>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</si>
  <si>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</si>
  <si>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</si>
  <si>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</si>
  <si>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</si>
  <si>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</si>
  <si>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</si>
  <si>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</si>
  <si>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</si>
  <si>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</si>
  <si>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</si>
  <si>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</si>
  <si>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</si>
  <si>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</si>
  <si>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</si>
  <si>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</si>
  <si>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</si>
  <si>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</si>
  <si>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</si>
  <si>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</si>
  <si>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</si>
  <si>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</si>
  <si>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</si>
  <si>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</si>
  <si>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</si>
  <si>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</si>
  <si>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</si>
  <si>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Luister- en kijkvaardigheid</t>
  </si>
  <si>
    <t>NE/K/4</t>
  </si>
  <si>
    <t>Spelling en formuleren</t>
  </si>
  <si>
    <t>NE/K/7</t>
  </si>
  <si>
    <t>Gedocumenteerd schrijven</t>
  </si>
  <si>
    <t>NE/V/2</t>
  </si>
  <si>
    <t>Humor en stijl</t>
  </si>
  <si>
    <t>NE/K/2, NE/K/3, NE/K/4, NE/K/6, NE/K/7, NE/K/8, NE/V/1, NE/V/2</t>
  </si>
  <si>
    <t>Literatuur</t>
  </si>
  <si>
    <t>Mondeling</t>
  </si>
  <si>
    <t>Gespreksvaardigheid</t>
  </si>
  <si>
    <t>NE/K/5</t>
  </si>
  <si>
    <t>Leesdossier (minimaal twee boeken)</t>
  </si>
  <si>
    <t>NE/K/8</t>
  </si>
  <si>
    <t>Examentraining</t>
  </si>
  <si>
    <t>NE/K/6, NE/K/7, NE/V/2, NE/V/3</t>
  </si>
  <si>
    <t>Middeleeuwse literatuur</t>
  </si>
  <si>
    <t>Het examendomein NE/K/1 is in het vak LOB geïntegreerd.</t>
  </si>
  <si>
    <t xml:space="preserve">Bij het missen van een mondelinge toets dien je een schriftelijke, door derde ondertekende, verklaring te overleggen. 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</si>
  <si>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</si>
  <si>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</si>
  <si>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</si>
  <si>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</si>
  <si>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</si>
  <si>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</si>
  <si>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</si>
  <si>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</si>
  <si>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</si>
  <si>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Wiskunde</t>
  </si>
  <si>
    <t>teksbegrip en argumentatie</t>
  </si>
  <si>
    <t>A</t>
  </si>
  <si>
    <t>spelling en formuleren</t>
  </si>
  <si>
    <t>C</t>
  </si>
  <si>
    <t>zakelijk schrijven (brief)</t>
  </si>
  <si>
    <t>A+C</t>
  </si>
  <si>
    <t>interview</t>
  </si>
  <si>
    <t>A,C en F</t>
  </si>
  <si>
    <t>leesdossier van 4 boeken</t>
  </si>
  <si>
    <t>E</t>
  </si>
  <si>
    <t xml:space="preserve">Parzival </t>
  </si>
  <si>
    <t>C, E en F</t>
  </si>
  <si>
    <t>moderne letterkunde</t>
  </si>
  <si>
    <t>C en E</t>
  </si>
  <si>
    <t>zakelijk schrijven (betoog &amp;beschouwing)</t>
  </si>
  <si>
    <t>A, C en D</t>
  </si>
  <si>
    <t>betoog of debat</t>
  </si>
  <si>
    <t>B en D</t>
  </si>
  <si>
    <t>wereldliteratuur (beschouwing schrijven)</t>
  </si>
  <si>
    <t>leeskring over vier boeken</t>
  </si>
  <si>
    <t>B, D en E</t>
  </si>
  <si>
    <t>Mondelinge toetsen mogen niet worden uitgesteld of herkanst.</t>
  </si>
  <si>
    <t>Overmacht dient bijtijds bij de docent worden gemeld door ouders of verzorgers.</t>
  </si>
  <si>
    <t>Periodeschriften worden ingeleverd op de laatste dag van de periode.</t>
  </si>
  <si>
    <t>woordenboek</t>
  </si>
  <si>
    <t>checklist zakelijk schrijven</t>
  </si>
  <si>
    <t>Science Periode</t>
  </si>
  <si>
    <t>Wiskunde A</t>
  </si>
  <si>
    <t>Wiskunde B</t>
  </si>
  <si>
    <t>Wiskunde C</t>
  </si>
  <si>
    <t>Wiskunde D</t>
  </si>
  <si>
    <t>tekstbegrip</t>
  </si>
  <si>
    <t>zakelijk schrijven (laptop)</t>
  </si>
  <si>
    <t>A en C</t>
  </si>
  <si>
    <t>middeleeuwse letterkunde</t>
  </si>
  <si>
    <t>poëzie</t>
  </si>
  <si>
    <t>leesdossier zes boeken</t>
  </si>
  <si>
    <t>toets</t>
  </si>
  <si>
    <t>argumentatie</t>
  </si>
  <si>
    <t>A en D</t>
  </si>
  <si>
    <t>C en F</t>
  </si>
  <si>
    <t>betoog of beschouwing schrijven</t>
  </si>
  <si>
    <t>leesdossier vier boeken</t>
  </si>
  <si>
    <t>Parzival</t>
  </si>
  <si>
    <t>beschouwing wereldliteratuur</t>
  </si>
  <si>
    <t>overzicht literatuurgeschiedenis</t>
  </si>
  <si>
    <t>thematisch essay over drie boeken</t>
  </si>
  <si>
    <t>12 literaire werken van de lijst</t>
  </si>
  <si>
    <t>In het geval van overmacht moet dat bijtijds worden gemeld bij de docent door de ouder, verzorger of deskundige.</t>
  </si>
  <si>
    <t>Periodeschriften worden ingeleverd op de laatste dag van de periode</t>
  </si>
  <si>
    <t>woordenboek (behalve bij de toets spelling &amp; formuleren.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</si>
</sst>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b/>
      <sz val="11"/>
      <color rgb="FF000000"/>
      <name val="Calibri"/>
    </font>
    <font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12" fillId="0" borderId="1" xfId="0" applyFont="1" applyBorder="1"/>
    <xf numFmtId="4" fontId="1" fillId="0" borderId="1" xfId="0" applyNumberFormat="1" applyFont="1" applyBorder="1" applyAlignment="1">
      <alignment wrapText="1" shrinkToFit="1"/>
    </xf>
    <xf numFmtId="0" fontId="13" fillId="0" borderId="1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0" fillId="0" borderId="0" xfId="0"/>
    <xf numFmtId="0" fontId="1" fillId="0" borderId="0" xfId="0" applyFo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Standaard" xfId="0" builtinId="0"/>
  </cellStyles>
  <dxfs count="2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51" dataDxfId="50" totalsRowDxfId="49">
  <tableColumns count="10">
    <tableColumn id="1" xr3:uid="{D44599A9-C448-4AC0-AE8C-8D6802D17B23}" name="Jaar" dataDxfId="48"/>
    <tableColumn id="2" xr3:uid="{BE93304B-A7E4-45DD-AFCB-4A677FB8D0E9}" name="Toetscode" dataDxfId="47"/>
    <tableColumn id="3" xr3:uid="{E6FE28BA-0760-4CCD-B86B-A40697FA4398}" name="Type" dataDxfId="46"/>
    <tableColumn id="4" xr3:uid="{6C09CE5D-E206-4835-9DAE-432FE31CE1DD}" name="Omschrijving" dataDxfId="45"/>
    <tableColumn id="5" xr3:uid="{D9D55F6F-E7E7-4934-B9CD-11F48F5DE420}" name="Afnamemoment" dataDxfId="44"/>
    <tableColumn id="6" xr3:uid="{F5A52545-4EB7-441E-8B28-705D79EF5FD5}" name="Herkansbaar" dataDxfId="43"/>
    <tableColumn id="7" xr3:uid="{3816F88A-445A-4B3F-9F58-7AD6D0BF605A}" name="Examendomein" dataDxfId="42"/>
    <tableColumn id="8" xr3:uid="{143C4702-718B-4A19-B613-3A02E7991604}" name="In CE" dataDxfId="41"/>
    <tableColumn id="9" xr3:uid="{841D6B0B-DF24-4FDC-A7BF-95CF2A396935}" name="Moet in SE" dataDxfId="40"/>
    <tableColumn id="10" xr3:uid="{B6F7C6CF-A99F-496B-B6B7-325B131D2C56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38" dataDxfId="37" totalsRowDxfId="36">
  <tableColumns count="3">
    <tableColumn id="1" xr3:uid="{B2103335-DEC2-4DF0-A30E-B17FD89C4050}" name="Weegpercentage PTA" dataDxfId="35"/>
    <tableColumn id="2" xr3:uid="{1B31B34D-13DF-44B9-8A82-07CE9F3749EB}" name="Weegpercentage Rapport" dataDxfId="34"/>
    <tableColumn id="3" xr3:uid="{7FC7C5A8-61BF-4F91-BC84-F5EEB4A07AE0}" name="Laptopgebruik" dataDxfId="33" totalsRowDxfId="32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31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30" dataDxfId="29">
  <autoFilter ref="A1:A2" xr:uid="{409F7BF8-437F-463A-9286-8ED41C84D4E5}"/>
  <tableColumns count="1">
    <tableColumn id="1" xr3:uid="{F21DA862-A305-479B-A4A4-B9825DBBFA8F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27"/>
    <tableColumn id="2" xr3:uid="{56F5BD5F-EAA3-413E-A374-B68A952A2AB7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77" dataDxfId="76" totalsRowDxfId="75">
  <tableColumns count="10">
    <tableColumn id="1" xr3:uid="{B1E2E827-0070-49F7-825A-E39B41733A3C}" name="Jaar" dataDxfId="74"/>
    <tableColumn id="2" xr3:uid="{B287E4B4-1233-447C-8110-68373B6755BF}" name="Toetscode" dataDxfId="73"/>
    <tableColumn id="3" xr3:uid="{9818B204-1720-46D5-B91D-52551C4CD444}" name="Type" dataDxfId="72"/>
    <tableColumn id="4" xr3:uid="{16A767B7-8629-4289-B449-B39AC92E073B}" name="Omschrijving" dataDxfId="71"/>
    <tableColumn id="5" xr3:uid="{8F411C45-2571-4729-AF3B-57C8BDA6142A}" name="Afnamemoment" dataDxfId="70"/>
    <tableColumn id="6" xr3:uid="{55A3B7B5-2F05-4903-9D03-C8FFB688396C}" name="Herkansbaar" dataDxfId="69"/>
    <tableColumn id="7" xr3:uid="{CEE27B4B-091E-4099-83B0-043F178DDDEC}" name="Examendomein" dataDxfId="68"/>
    <tableColumn id="8" xr3:uid="{80FBCC3E-226A-40B1-A544-43A2970465B6}" name="In CE" dataDxfId="67"/>
    <tableColumn id="9" xr3:uid="{980A85D5-7044-4291-8239-2C1471FBF942}" name="Moet in SE" dataDxfId="66"/>
    <tableColumn id="10" xr3:uid="{170B6238-284A-4FA1-9916-60B4E633FCF4}" name="Schooleigen" dataDxfId="65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64" dataDxfId="63" totalsRowDxfId="62">
  <tableColumns count="3">
    <tableColumn id="1" xr3:uid="{26CCBADB-A346-4452-9292-D9931ACFEA98}" name="Weegpercentage PTA" dataDxfId="61"/>
    <tableColumn id="2" xr3:uid="{32AEBADA-0A28-4A4F-B5AA-963C050FB2F1}" name="Weegpercentage Rapport" dataDxfId="60"/>
    <tableColumn id="3" xr3:uid="{9DFAC855-1BCB-4D99-B561-EBDE72CB1435}" name="Laptopgebruik" dataDxfId="59" totalsRowDxfId="58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57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56" dataDxfId="55">
  <autoFilter ref="A1:A2" xr:uid="{409F7BF8-437F-463A-9286-8ED41C84D4E5}"/>
  <tableColumns count="1">
    <tableColumn id="1" xr3:uid="{F7EF85BA-96B8-44CB-B785-6B2F86FA8D8E}" name="Geldend voor" dataDxfId="54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53"/>
    <tableColumn id="2" xr3:uid="{3C42A630-43F2-4656-B810-4C60B7064E62}" name="Vak" dataDxfId="52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5"/>
      <c r="B21" s="66"/>
      <c r="C21" s="66"/>
      <c r="D21" s="66"/>
      <c r="E21" s="66"/>
      <c r="K21" s="1">
        <f>SUM(Sheet1!$K$6:$K$18)</f>
        <v>0</v>
      </c>
      <c r="L21" s="1">
        <f>SUM(Sheet1!$L$6:$L$18)</f>
        <v>0</v>
      </c>
      <c r="N21" s="65"/>
      <c r="O21" s="66"/>
      <c r="P21" s="66"/>
      <c r="Q21" s="66"/>
      <c r="R21" s="66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6"/>
      <c r="B22" s="67"/>
      <c r="C22" s="67"/>
      <c r="D22" s="67"/>
      <c r="E22" s="66"/>
      <c r="N22" s="66"/>
      <c r="O22" s="67"/>
      <c r="P22" s="67"/>
      <c r="Q22" s="67"/>
      <c r="R22" s="66"/>
    </row>
    <row r="23" spans="1:25" ht="14.25" customHeight="1" x14ac:dyDescent="0.35">
      <c r="A23" s="66"/>
      <c r="B23" s="67"/>
      <c r="C23" s="67"/>
      <c r="D23" s="67"/>
      <c r="E23" s="66"/>
      <c r="N23" s="66"/>
      <c r="O23" s="67"/>
      <c r="P23" s="67"/>
      <c r="Q23" s="67"/>
      <c r="R23" s="66"/>
    </row>
    <row r="24" spans="1:25" ht="14.25" customHeight="1" x14ac:dyDescent="0.35">
      <c r="A24" s="66"/>
      <c r="B24" s="66"/>
      <c r="C24" s="66"/>
      <c r="D24" s="66"/>
      <c r="E24" s="66"/>
      <c r="N24" s="66"/>
      <c r="O24" s="66"/>
      <c r="P24" s="66"/>
      <c r="Q24" s="66"/>
      <c r="R24" s="66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5"/>
      <c r="B46" s="66"/>
      <c r="C46" s="66"/>
      <c r="D46" s="66"/>
      <c r="E46" s="66"/>
      <c r="K46" s="1">
        <f>SUM(Sheet1!$K$31:$K$43)</f>
        <v>0</v>
      </c>
      <c r="L46" s="1">
        <f>SUM(Sheet1!$L$31:$L$43)</f>
        <v>0</v>
      </c>
      <c r="N46" s="65"/>
      <c r="O46" s="66"/>
      <c r="P46" s="66"/>
      <c r="Q46" s="66"/>
      <c r="R46" s="66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6"/>
      <c r="B47" s="67"/>
      <c r="C47" s="67"/>
      <c r="D47" s="67"/>
      <c r="E47" s="66"/>
      <c r="N47" s="66"/>
      <c r="O47" s="67"/>
      <c r="P47" s="67"/>
      <c r="Q47" s="67"/>
      <c r="R47" s="66"/>
    </row>
    <row r="48" spans="1:25" ht="14.25" customHeight="1" x14ac:dyDescent="0.35">
      <c r="A48" s="66"/>
      <c r="B48" s="67"/>
      <c r="C48" s="67"/>
      <c r="D48" s="67"/>
      <c r="E48" s="66"/>
      <c r="N48" s="66"/>
      <c r="O48" s="67"/>
      <c r="P48" s="67"/>
      <c r="Q48" s="67"/>
      <c r="R48" s="66"/>
    </row>
    <row r="49" spans="1:27" ht="14.25" customHeight="1" x14ac:dyDescent="0.35">
      <c r="A49" s="66"/>
      <c r="B49" s="66"/>
      <c r="C49" s="66"/>
      <c r="D49" s="66"/>
      <c r="E49" s="66"/>
      <c r="N49" s="66"/>
      <c r="O49" s="66"/>
      <c r="P49" s="66"/>
      <c r="Q49" s="66"/>
      <c r="R49" s="66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5"/>
      <c r="B71" s="66"/>
      <c r="C71" s="66"/>
      <c r="D71" s="66"/>
      <c r="E71" s="66"/>
      <c r="K71" s="1">
        <f>SUM(Sheet1!$K$56:$K$68)</f>
        <v>0</v>
      </c>
      <c r="L71" s="1">
        <f>SUM(Sheet1!$L$56:$L$68)</f>
        <v>0</v>
      </c>
      <c r="N71" s="65"/>
      <c r="O71" s="66"/>
      <c r="P71" s="66"/>
      <c r="Q71" s="66"/>
      <c r="R71" s="66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6"/>
      <c r="B72" s="67"/>
      <c r="C72" s="67"/>
      <c r="D72" s="67"/>
      <c r="E72" s="66"/>
      <c r="N72" s="66"/>
      <c r="O72" s="67"/>
      <c r="P72" s="67"/>
      <c r="Q72" s="67"/>
      <c r="R72" s="66"/>
    </row>
    <row r="73" spans="1:27" ht="14.25" customHeight="1" x14ac:dyDescent="0.35">
      <c r="A73" s="66"/>
      <c r="B73" s="67"/>
      <c r="C73" s="67"/>
      <c r="D73" s="67"/>
      <c r="E73" s="66"/>
      <c r="N73" s="66"/>
      <c r="O73" s="67"/>
      <c r="P73" s="67"/>
      <c r="Q73" s="67"/>
      <c r="R73" s="66"/>
    </row>
    <row r="74" spans="1:27" ht="14.25" customHeight="1" x14ac:dyDescent="0.35">
      <c r="A74" s="66"/>
      <c r="B74" s="66"/>
      <c r="C74" s="66"/>
      <c r="D74" s="66"/>
      <c r="E74" s="66"/>
      <c r="N74" s="66"/>
      <c r="O74" s="66"/>
      <c r="P74" s="66"/>
      <c r="Q74" s="66"/>
      <c r="R74" s="66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5"/>
      <c r="B96" s="66"/>
      <c r="C96" s="66"/>
      <c r="D96" s="66"/>
      <c r="E96" s="66"/>
      <c r="K96" s="1">
        <f>SUM(Sheet1!$K$81:$K$93)</f>
        <v>0</v>
      </c>
      <c r="L96" s="1">
        <f>SUM(Sheet1!$L$81:$L$93)</f>
        <v>0</v>
      </c>
      <c r="N96" s="65"/>
      <c r="O96" s="66"/>
      <c r="P96" s="66"/>
      <c r="Q96" s="66"/>
      <c r="R96" s="66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6"/>
      <c r="B97" s="67"/>
      <c r="C97" s="67"/>
      <c r="D97" s="67"/>
      <c r="E97" s="66"/>
      <c r="N97" s="66"/>
      <c r="O97" s="67"/>
      <c r="P97" s="67"/>
      <c r="Q97" s="67"/>
      <c r="R97" s="66"/>
    </row>
    <row r="98" spans="1:25" ht="14.25" customHeight="1" x14ac:dyDescent="0.35">
      <c r="A98" s="66"/>
      <c r="B98" s="67"/>
      <c r="C98" s="67"/>
      <c r="D98" s="67"/>
      <c r="E98" s="66"/>
      <c r="N98" s="66"/>
      <c r="O98" s="67"/>
      <c r="P98" s="67"/>
      <c r="Q98" s="67"/>
      <c r="R98" s="66"/>
    </row>
    <row r="99" spans="1:25" ht="14.25" customHeight="1" x14ac:dyDescent="0.35">
      <c r="A99" s="66"/>
      <c r="B99" s="66"/>
      <c r="C99" s="66"/>
      <c r="D99" s="66"/>
      <c r="E99" s="66"/>
      <c r="N99" s="66"/>
      <c r="O99" s="66"/>
      <c r="P99" s="66"/>
      <c r="Q99" s="66"/>
      <c r="R99" s="66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5"/>
      <c r="B121" s="66"/>
      <c r="C121" s="66"/>
      <c r="D121" s="66"/>
      <c r="E121" s="66"/>
      <c r="K121" s="1">
        <f>SUM(Sheet1!$K$106:$K$118)</f>
        <v>0</v>
      </c>
      <c r="L121" s="1">
        <f>SUM(Sheet1!$L$106:$L$118)</f>
        <v>0</v>
      </c>
      <c r="N121" s="65"/>
      <c r="O121" s="66"/>
      <c r="P121" s="66"/>
      <c r="Q121" s="66"/>
      <c r="R121" s="66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6"/>
      <c r="B122" s="67"/>
      <c r="C122" s="67"/>
      <c r="D122" s="67"/>
      <c r="E122" s="66"/>
      <c r="N122" s="66"/>
      <c r="O122" s="67"/>
      <c r="P122" s="67"/>
      <c r="Q122" s="67"/>
      <c r="R122" s="66"/>
    </row>
    <row r="123" spans="1:25" ht="14.25" customHeight="1" x14ac:dyDescent="0.35">
      <c r="A123" s="66"/>
      <c r="B123" s="67"/>
      <c r="C123" s="67"/>
      <c r="D123" s="67"/>
      <c r="E123" s="66"/>
      <c r="N123" s="66"/>
      <c r="O123" s="67"/>
      <c r="P123" s="67"/>
      <c r="Q123" s="67"/>
      <c r="R123" s="66"/>
    </row>
    <row r="124" spans="1:25" ht="14.25" customHeight="1" x14ac:dyDescent="0.35">
      <c r="A124" s="66"/>
      <c r="B124" s="66"/>
      <c r="C124" s="66"/>
      <c r="D124" s="66"/>
      <c r="E124" s="66"/>
      <c r="N124" s="66"/>
      <c r="O124" s="66"/>
      <c r="P124" s="66"/>
      <c r="Q124" s="66"/>
      <c r="R124" s="66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5"/>
      <c r="O146" s="66"/>
      <c r="P146" s="66"/>
      <c r="Q146" s="66"/>
      <c r="R146" s="66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6"/>
      <c r="O147" s="67"/>
      <c r="P147" s="67"/>
      <c r="Q147" s="67"/>
      <c r="R147" s="66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6"/>
      <c r="O148" s="67"/>
      <c r="P148" s="67"/>
      <c r="Q148" s="67"/>
      <c r="R148" s="66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6"/>
      <c r="O149" s="66"/>
      <c r="P149" s="66"/>
      <c r="Q149" s="66"/>
      <c r="R149" s="66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4" zoomScale="85" zoomScaleNormal="85" workbookViewId="0">
      <selection activeCell="J10" sqref="J10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90</v>
      </c>
      <c r="B2" s="27"/>
      <c r="C2" s="38" t="s">
        <v>24</v>
      </c>
      <c r="D2" s="62" t="s">
        <v>78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40</v>
      </c>
      <c r="B6" s="11">
        <v>3301</v>
      </c>
      <c r="C6" s="63" t="s">
        <v>32</v>
      </c>
      <c r="D6" s="10" t="s">
        <v>92</v>
      </c>
      <c r="E6" s="10" t="s">
        <v>28</v>
      </c>
      <c r="F6" s="11" t="s">
        <v>36</v>
      </c>
      <c r="G6" s="10" t="s">
        <v>93</v>
      </c>
      <c r="H6" s="10" t="s">
        <v>36</v>
      </c>
      <c r="I6" s="10" t="s">
        <v>29</v>
      </c>
      <c r="J6" s="10" t="s">
        <v>36</v>
      </c>
      <c r="K6" s="11">
        <v>10</v>
      </c>
      <c r="L6" s="54"/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40</v>
      </c>
      <c r="B7" s="9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6" t="s">
        <v>95</v>
      </c>
      <c r="H7" s="16" t="s">
        <v>29</v>
      </c>
      <c r="I7" s="16" t="s">
        <v>36</v>
      </c>
      <c r="J7" s="16" t="s">
        <v>36</v>
      </c>
      <c r="K7" s="9">
        <v>10</v>
      </c>
      <c r="L7" s="55"/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40</v>
      </c>
      <c r="B8" s="9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6" t="s">
        <v>97</v>
      </c>
      <c r="H8" s="16" t="s">
        <v>29</v>
      </c>
      <c r="I8" s="16" t="s">
        <v>29</v>
      </c>
      <c r="J8" s="16" t="s">
        <v>36</v>
      </c>
      <c r="K8" s="9">
        <v>10</v>
      </c>
      <c r="L8" s="55"/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40</v>
      </c>
      <c r="B9" s="9">
        <v>3304</v>
      </c>
      <c r="C9" s="16" t="s">
        <v>19</v>
      </c>
      <c r="D9" s="17" t="s">
        <v>98</v>
      </c>
      <c r="E9" s="16" t="s">
        <v>52</v>
      </c>
      <c r="F9" s="9" t="s">
        <v>29</v>
      </c>
      <c r="G9" s="16" t="s">
        <v>99</v>
      </c>
      <c r="H9" s="16" t="s">
        <v>36</v>
      </c>
      <c r="I9" s="16" t="s">
        <v>36</v>
      </c>
      <c r="J9" s="16" t="s">
        <v>29</v>
      </c>
      <c r="K9" s="9">
        <v>10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40</v>
      </c>
      <c r="B10" s="9">
        <v>3305</v>
      </c>
      <c r="C10" s="16" t="s">
        <v>19</v>
      </c>
      <c r="D10" s="17" t="s">
        <v>100</v>
      </c>
      <c r="E10" s="16" t="s">
        <v>52</v>
      </c>
      <c r="F10" s="9" t="s">
        <v>29</v>
      </c>
      <c r="G10" s="16" t="s">
        <v>99</v>
      </c>
      <c r="H10" s="16" t="s">
        <v>36</v>
      </c>
      <c r="I10" s="16" t="s">
        <v>29</v>
      </c>
      <c r="J10" s="16" t="s">
        <v>36</v>
      </c>
      <c r="K10" s="9">
        <v>10</v>
      </c>
      <c r="L10" s="55"/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18</v>
      </c>
      <c r="B12" s="9">
        <v>3401</v>
      </c>
      <c r="C12" s="16" t="s">
        <v>101</v>
      </c>
      <c r="D12" s="17" t="s">
        <v>102</v>
      </c>
      <c r="E12" s="16" t="s">
        <v>55</v>
      </c>
      <c r="F12" s="9" t="s">
        <v>36</v>
      </c>
      <c r="G12" s="16" t="s">
        <v>103</v>
      </c>
      <c r="H12" s="16" t="s">
        <v>36</v>
      </c>
      <c r="I12" s="16" t="s">
        <v>29</v>
      </c>
      <c r="J12" s="16" t="s">
        <v>36</v>
      </c>
      <c r="K12" s="9">
        <v>10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18</v>
      </c>
      <c r="B13" s="9">
        <v>3402</v>
      </c>
      <c r="C13" s="16" t="s">
        <v>32</v>
      </c>
      <c r="D13" s="17" t="s">
        <v>104</v>
      </c>
      <c r="E13" s="16" t="s">
        <v>55</v>
      </c>
      <c r="F13" s="9" t="s">
        <v>29</v>
      </c>
      <c r="G13" s="16" t="s">
        <v>105</v>
      </c>
      <c r="H13" s="16" t="s">
        <v>36</v>
      </c>
      <c r="I13" s="16" t="s">
        <v>29</v>
      </c>
      <c r="J13" s="16" t="s">
        <v>36</v>
      </c>
      <c r="K13" s="9">
        <v>15</v>
      </c>
      <c r="L13" s="55"/>
      <c r="M13" s="53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 t="s">
        <v>18</v>
      </c>
      <c r="B14" s="9">
        <v>3403</v>
      </c>
      <c r="C14" s="16" t="s">
        <v>19</v>
      </c>
      <c r="D14" s="17" t="s">
        <v>106</v>
      </c>
      <c r="E14" s="16" t="s">
        <v>42</v>
      </c>
      <c r="F14" s="9" t="s">
        <v>29</v>
      </c>
      <c r="G14" s="16" t="s">
        <v>107</v>
      </c>
      <c r="H14" s="16" t="s">
        <v>29</v>
      </c>
      <c r="I14" s="16" t="s">
        <v>36</v>
      </c>
      <c r="J14" s="16" t="s">
        <v>36</v>
      </c>
      <c r="K14" s="9">
        <v>15</v>
      </c>
      <c r="L14" s="55"/>
      <c r="M14" s="53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 t="s">
        <v>18</v>
      </c>
      <c r="B15" s="9">
        <v>3404</v>
      </c>
      <c r="C15" s="16" t="s">
        <v>19</v>
      </c>
      <c r="D15" s="17" t="s">
        <v>108</v>
      </c>
      <c r="E15" s="16" t="s">
        <v>52</v>
      </c>
      <c r="F15" s="9" t="s">
        <v>29</v>
      </c>
      <c r="G15" s="16" t="s">
        <v>99</v>
      </c>
      <c r="H15" s="16" t="s">
        <v>36</v>
      </c>
      <c r="I15" s="16" t="s">
        <v>36</v>
      </c>
      <c r="J15" s="16" t="s">
        <v>29</v>
      </c>
      <c r="K15" s="9">
        <v>10</v>
      </c>
      <c r="L15" s="55"/>
      <c r="M15" s="53" t="s">
        <v>36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9" t="s">
        <v>109</v>
      </c>
      <c r="B29" s="70"/>
      <c r="C29" s="70"/>
      <c r="D29" s="70"/>
      <c r="E29" s="71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 t="s">
        <v>110</v>
      </c>
      <c r="B30" s="73"/>
      <c r="C30" s="73"/>
      <c r="D30" s="73"/>
      <c r="E30" s="74"/>
      <c r="K30" s="9">
        <f>SUM(MAVO!$K$6:$K$26)</f>
        <v>100</v>
      </c>
      <c r="L30" s="9">
        <f>SUM(MAVO!$L$6:$L$26)</f>
        <v>0</v>
      </c>
      <c r="N30" s="67"/>
      <c r="O30" s="67"/>
      <c r="P30" s="67"/>
    </row>
    <row r="31" spans="1:25" ht="14.25" customHeight="1" x14ac:dyDescent="0.35">
      <c r="A31" s="75"/>
      <c r="B31" s="76"/>
      <c r="C31" s="76"/>
      <c r="D31" s="76"/>
      <c r="E31" s="77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111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113</v>
      </c>
      <c r="G41" s="1" t="s">
        <v>42</v>
      </c>
      <c r="H41" s="1" t="s">
        <v>114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119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59</v>
      </c>
      <c r="N51" s="67"/>
      <c r="O51" s="67"/>
      <c r="P51" s="67"/>
    </row>
    <row r="52" spans="1:25" ht="14.25" customHeight="1" x14ac:dyDescent="0.35">
      <c r="A52" s="4" t="s">
        <v>62</v>
      </c>
      <c r="N52" s="67"/>
      <c r="O52" s="67"/>
      <c r="P52" s="67"/>
    </row>
    <row r="53" spans="1:25" ht="14.25" customHeight="1" x14ac:dyDescent="0.35">
      <c r="A53" s="4" t="s">
        <v>64</v>
      </c>
      <c r="N53" s="67"/>
      <c r="O53" s="67"/>
      <c r="P53" s="67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120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5" zoomScale="85" zoomScaleNormal="85" workbookViewId="0">
      <selection activeCell="D22" sqref="D22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113</v>
      </c>
      <c r="B2" s="27"/>
      <c r="C2" s="38" t="s">
        <v>26</v>
      </c>
      <c r="D2" s="62" t="s">
        <v>78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40</v>
      </c>
      <c r="B6" s="11">
        <v>1401</v>
      </c>
      <c r="C6" s="10" t="s">
        <v>19</v>
      </c>
      <c r="D6" s="10" t="s">
        <v>121</v>
      </c>
      <c r="E6" s="10" t="s">
        <v>28</v>
      </c>
      <c r="F6" s="11" t="s">
        <v>29</v>
      </c>
      <c r="G6" s="10" t="s">
        <v>122</v>
      </c>
      <c r="H6" s="10" t="s">
        <v>29</v>
      </c>
      <c r="I6" s="10" t="s">
        <v>29</v>
      </c>
      <c r="J6" s="10" t="s">
        <v>36</v>
      </c>
      <c r="K6" s="11"/>
      <c r="L6" s="54">
        <v>20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40</v>
      </c>
      <c r="B7" s="9">
        <v>1402</v>
      </c>
      <c r="C7" s="16" t="s">
        <v>19</v>
      </c>
      <c r="D7" s="17" t="s">
        <v>123</v>
      </c>
      <c r="E7" s="16" t="s">
        <v>42</v>
      </c>
      <c r="F7" s="9" t="s">
        <v>29</v>
      </c>
      <c r="G7" s="16" t="s">
        <v>124</v>
      </c>
      <c r="H7" s="16" t="s">
        <v>29</v>
      </c>
      <c r="I7" s="16" t="s">
        <v>29</v>
      </c>
      <c r="J7" s="16" t="s">
        <v>36</v>
      </c>
      <c r="K7" s="9"/>
      <c r="L7" s="55">
        <v>20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40</v>
      </c>
      <c r="B8" s="9">
        <v>2403</v>
      </c>
      <c r="C8" s="16" t="s">
        <v>19</v>
      </c>
      <c r="D8" s="17" t="s">
        <v>125</v>
      </c>
      <c r="E8" s="16" t="s">
        <v>47</v>
      </c>
      <c r="F8" s="9" t="s">
        <v>29</v>
      </c>
      <c r="G8" s="16" t="s">
        <v>126</v>
      </c>
      <c r="H8" s="16" t="s">
        <v>36</v>
      </c>
      <c r="I8" s="16" t="s">
        <v>29</v>
      </c>
      <c r="J8" s="16" t="s">
        <v>36</v>
      </c>
      <c r="K8" s="9">
        <v>10</v>
      </c>
      <c r="L8" s="55">
        <v>20</v>
      </c>
      <c r="M8" s="53" t="s">
        <v>29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40</v>
      </c>
      <c r="B10" s="9">
        <v>1404</v>
      </c>
      <c r="C10" s="16" t="s">
        <v>32</v>
      </c>
      <c r="D10" s="17" t="s">
        <v>127</v>
      </c>
      <c r="E10" s="16" t="s">
        <v>61</v>
      </c>
      <c r="F10" s="9" t="s">
        <v>36</v>
      </c>
      <c r="G10" s="16" t="s">
        <v>128</v>
      </c>
      <c r="H10" s="16" t="s">
        <v>36</v>
      </c>
      <c r="I10" s="16" t="s">
        <v>36</v>
      </c>
      <c r="J10" s="16" t="s">
        <v>29</v>
      </c>
      <c r="K10" s="9"/>
      <c r="L10" s="55">
        <v>10</v>
      </c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40</v>
      </c>
      <c r="B11" s="9">
        <v>2405</v>
      </c>
      <c r="C11" s="16" t="s">
        <v>32</v>
      </c>
      <c r="D11" s="17" t="s">
        <v>129</v>
      </c>
      <c r="E11" s="16" t="s">
        <v>61</v>
      </c>
      <c r="F11" s="9" t="s">
        <v>36</v>
      </c>
      <c r="G11" s="16" t="s">
        <v>130</v>
      </c>
      <c r="H11" s="16" t="s">
        <v>36</v>
      </c>
      <c r="I11" s="16" t="s">
        <v>29</v>
      </c>
      <c r="J11" s="16" t="s">
        <v>36</v>
      </c>
      <c r="K11" s="9">
        <v>10</v>
      </c>
      <c r="L11" s="55">
        <v>10</v>
      </c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40</v>
      </c>
      <c r="B12" s="9">
        <v>1406</v>
      </c>
      <c r="C12" s="16" t="s">
        <v>32</v>
      </c>
      <c r="D12" s="17" t="s">
        <v>131</v>
      </c>
      <c r="E12" s="16" t="s">
        <v>52</v>
      </c>
      <c r="F12" s="9" t="s">
        <v>36</v>
      </c>
      <c r="G12" s="16" t="s">
        <v>132</v>
      </c>
      <c r="H12" s="16" t="s">
        <v>36</v>
      </c>
      <c r="I12" s="16" t="s">
        <v>36</v>
      </c>
      <c r="J12" s="16" t="s">
        <v>29</v>
      </c>
      <c r="K12" s="9"/>
      <c r="L12" s="55">
        <v>10</v>
      </c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40</v>
      </c>
      <c r="B13" s="9">
        <v>1407</v>
      </c>
      <c r="C13" s="16" t="s">
        <v>19</v>
      </c>
      <c r="D13" s="17" t="s">
        <v>133</v>
      </c>
      <c r="E13" s="16" t="s">
        <v>52</v>
      </c>
      <c r="F13" s="9" t="s">
        <v>29</v>
      </c>
      <c r="G13" s="16" t="s">
        <v>134</v>
      </c>
      <c r="H13" s="16" t="s">
        <v>36</v>
      </c>
      <c r="I13" s="16" t="s">
        <v>29</v>
      </c>
      <c r="J13" s="16" t="s">
        <v>36</v>
      </c>
      <c r="K13" s="9"/>
      <c r="L13" s="55">
        <v>10</v>
      </c>
      <c r="M13" s="53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 t="s">
        <v>18</v>
      </c>
      <c r="B16" s="9">
        <v>3501</v>
      </c>
      <c r="C16" s="16" t="s">
        <v>19</v>
      </c>
      <c r="D16" s="17" t="s">
        <v>135</v>
      </c>
      <c r="E16" s="16" t="s">
        <v>28</v>
      </c>
      <c r="F16" s="9" t="s">
        <v>29</v>
      </c>
      <c r="G16" s="16" t="s">
        <v>136</v>
      </c>
      <c r="H16" s="16" t="s">
        <v>36</v>
      </c>
      <c r="I16" s="16" t="s">
        <v>29</v>
      </c>
      <c r="J16" s="16" t="s">
        <v>36</v>
      </c>
      <c r="K16" s="9">
        <v>20</v>
      </c>
      <c r="L16" s="55"/>
      <c r="M16" s="53" t="s">
        <v>29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 t="s">
        <v>18</v>
      </c>
      <c r="B17" s="9">
        <v>3502</v>
      </c>
      <c r="C17" s="16" t="s">
        <v>39</v>
      </c>
      <c r="D17" s="17" t="s">
        <v>137</v>
      </c>
      <c r="E17" s="16" t="s">
        <v>58</v>
      </c>
      <c r="F17" s="9" t="s">
        <v>36</v>
      </c>
      <c r="G17" s="16" t="s">
        <v>138</v>
      </c>
      <c r="H17" s="16" t="s">
        <v>36</v>
      </c>
      <c r="I17" s="16" t="s">
        <v>29</v>
      </c>
      <c r="J17" s="16" t="s">
        <v>36</v>
      </c>
      <c r="K17" s="9">
        <v>20</v>
      </c>
      <c r="L17" s="55"/>
      <c r="M17" s="53" t="s">
        <v>36</v>
      </c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 t="s">
        <v>18</v>
      </c>
      <c r="B18" s="9">
        <v>3503</v>
      </c>
      <c r="C18" s="16" t="s">
        <v>19</v>
      </c>
      <c r="D18" s="17" t="s">
        <v>139</v>
      </c>
      <c r="E18" s="16" t="s">
        <v>52</v>
      </c>
      <c r="F18" s="9" t="s">
        <v>29</v>
      </c>
      <c r="G18" s="16" t="s">
        <v>134</v>
      </c>
      <c r="H18" s="16" t="s">
        <v>36</v>
      </c>
      <c r="I18" s="16" t="s">
        <v>36</v>
      </c>
      <c r="J18" s="16" t="s">
        <v>29</v>
      </c>
      <c r="K18" s="9">
        <v>20</v>
      </c>
      <c r="L18" s="55"/>
      <c r="M18" s="53" t="s">
        <v>29</v>
      </c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 t="s">
        <v>18</v>
      </c>
      <c r="B19" s="9">
        <v>3504</v>
      </c>
      <c r="C19" s="16" t="s">
        <v>101</v>
      </c>
      <c r="D19" s="17" t="s">
        <v>140</v>
      </c>
      <c r="E19" s="16" t="s">
        <v>58</v>
      </c>
      <c r="F19" s="9" t="s">
        <v>36</v>
      </c>
      <c r="G19" s="16" t="s">
        <v>141</v>
      </c>
      <c r="H19" s="16" t="s">
        <v>36</v>
      </c>
      <c r="I19" s="16" t="s">
        <v>29</v>
      </c>
      <c r="J19" s="16" t="s">
        <v>36</v>
      </c>
      <c r="K19" s="9">
        <v>20</v>
      </c>
      <c r="L19" s="55"/>
      <c r="M19" s="53" t="s">
        <v>36</v>
      </c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9" t="s">
        <v>142</v>
      </c>
      <c r="B29" s="70"/>
      <c r="C29" s="70"/>
      <c r="D29" s="70"/>
      <c r="E29" s="71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 t="s">
        <v>143</v>
      </c>
      <c r="B30" s="73"/>
      <c r="C30" s="73"/>
      <c r="D30" s="73"/>
      <c r="E30" s="74"/>
      <c r="K30" s="9">
        <f>SUM(HAVO!$K$6:$K$26)</f>
        <v>100</v>
      </c>
      <c r="L30" s="9">
        <f>SUM(HAVO!$L$6:$L$26)</f>
        <v>100</v>
      </c>
      <c r="N30" s="67"/>
      <c r="O30" s="67"/>
      <c r="P30" s="67"/>
    </row>
    <row r="31" spans="1:25" ht="14.25" customHeight="1" x14ac:dyDescent="0.35">
      <c r="A31" s="75" t="s">
        <v>144</v>
      </c>
      <c r="B31" s="76"/>
      <c r="C31" s="76"/>
      <c r="D31" s="76"/>
      <c r="E31" s="77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111</v>
      </c>
      <c r="B33" s="18"/>
      <c r="C33" s="1"/>
      <c r="D33" s="1"/>
      <c r="E33" s="1"/>
    </row>
    <row r="34" spans="1:25" ht="14.25" customHeight="1" x14ac:dyDescent="0.35">
      <c r="A34" s="29" t="s">
        <v>145</v>
      </c>
      <c r="B34" s="30"/>
      <c r="C34" s="30"/>
      <c r="D34" s="30" t="s">
        <v>146</v>
      </c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113</v>
      </c>
      <c r="G41" s="1" t="s">
        <v>42</v>
      </c>
      <c r="H41" s="1" t="s">
        <v>114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119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147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148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149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150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151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portrait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4" zoomScale="85" zoomScaleNormal="85" workbookViewId="0">
      <selection activeCell="A19" sqref="A19:XFD19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117</v>
      </c>
      <c r="B2" s="27"/>
      <c r="C2" s="38" t="s">
        <v>33</v>
      </c>
      <c r="D2" s="62" t="s">
        <v>78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50</v>
      </c>
      <c r="B6" s="11">
        <v>1401</v>
      </c>
      <c r="C6" s="10" t="s">
        <v>19</v>
      </c>
      <c r="D6" s="10" t="s">
        <v>152</v>
      </c>
      <c r="E6" s="10" t="s">
        <v>28</v>
      </c>
      <c r="F6" s="11" t="s">
        <v>29</v>
      </c>
      <c r="G6" s="10" t="s">
        <v>122</v>
      </c>
      <c r="H6" s="10"/>
      <c r="I6" s="10"/>
      <c r="J6" s="10" t="s">
        <v>36</v>
      </c>
      <c r="K6" s="11"/>
      <c r="L6" s="54">
        <v>20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50</v>
      </c>
      <c r="B7" s="9">
        <v>1402</v>
      </c>
      <c r="C7" s="16" t="s">
        <v>19</v>
      </c>
      <c r="D7" s="17" t="s">
        <v>123</v>
      </c>
      <c r="E7" s="16" t="s">
        <v>42</v>
      </c>
      <c r="F7" s="9" t="s">
        <v>29</v>
      </c>
      <c r="G7" s="16" t="s">
        <v>124</v>
      </c>
      <c r="H7" s="16"/>
      <c r="I7" s="16"/>
      <c r="J7" s="16" t="s">
        <v>36</v>
      </c>
      <c r="K7" s="9"/>
      <c r="L7" s="55">
        <v>20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50</v>
      </c>
      <c r="B8" s="9">
        <v>1403</v>
      </c>
      <c r="C8" s="16" t="s">
        <v>19</v>
      </c>
      <c r="D8" s="17" t="s">
        <v>153</v>
      </c>
      <c r="E8" s="16" t="s">
        <v>47</v>
      </c>
      <c r="F8" s="9" t="s">
        <v>29</v>
      </c>
      <c r="G8" s="16" t="s">
        <v>154</v>
      </c>
      <c r="H8" s="16"/>
      <c r="I8" s="16"/>
      <c r="J8" s="16" t="s">
        <v>36</v>
      </c>
      <c r="K8" s="9"/>
      <c r="L8" s="55">
        <v>20</v>
      </c>
      <c r="M8" s="53" t="s">
        <v>29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50</v>
      </c>
      <c r="B9" s="9">
        <v>1404</v>
      </c>
      <c r="C9" s="16" t="s">
        <v>19</v>
      </c>
      <c r="D9" s="17" t="s">
        <v>155</v>
      </c>
      <c r="E9" s="16" t="s">
        <v>52</v>
      </c>
      <c r="F9" s="9" t="s">
        <v>29</v>
      </c>
      <c r="G9" s="16" t="s">
        <v>134</v>
      </c>
      <c r="H9" s="16"/>
      <c r="I9" s="16"/>
      <c r="J9" s="16" t="s">
        <v>29</v>
      </c>
      <c r="K9" s="9"/>
      <c r="L9" s="55">
        <v>15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50</v>
      </c>
      <c r="B10" s="9">
        <v>1405</v>
      </c>
      <c r="C10" s="16" t="s">
        <v>19</v>
      </c>
      <c r="D10" s="17" t="s">
        <v>156</v>
      </c>
      <c r="E10" s="16" t="s">
        <v>52</v>
      </c>
      <c r="F10" s="9" t="s">
        <v>29</v>
      </c>
      <c r="G10" s="16" t="s">
        <v>134</v>
      </c>
      <c r="H10" s="16"/>
      <c r="I10" s="16"/>
      <c r="J10" s="16" t="s">
        <v>29</v>
      </c>
      <c r="K10" s="9"/>
      <c r="L10" s="55">
        <v>15</v>
      </c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50</v>
      </c>
      <c r="B11" s="9">
        <v>1406</v>
      </c>
      <c r="C11" s="16" t="s">
        <v>19</v>
      </c>
      <c r="D11" s="17" t="s">
        <v>157</v>
      </c>
      <c r="E11" s="16" t="s">
        <v>61</v>
      </c>
      <c r="F11" s="9" t="s">
        <v>36</v>
      </c>
      <c r="G11" s="16" t="s">
        <v>134</v>
      </c>
      <c r="H11" s="16"/>
      <c r="I11" s="16"/>
      <c r="J11" s="16" t="s">
        <v>36</v>
      </c>
      <c r="K11" s="9"/>
      <c r="L11" s="55">
        <v>10</v>
      </c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40</v>
      </c>
      <c r="B13" s="9">
        <v>2501</v>
      </c>
      <c r="C13" s="16" t="s">
        <v>158</v>
      </c>
      <c r="D13" s="17" t="s">
        <v>159</v>
      </c>
      <c r="E13" s="16" t="s">
        <v>28</v>
      </c>
      <c r="F13" s="9" t="s">
        <v>29</v>
      </c>
      <c r="G13" s="16" t="s">
        <v>160</v>
      </c>
      <c r="H13" s="16" t="s">
        <v>29</v>
      </c>
      <c r="I13" s="16" t="s">
        <v>29</v>
      </c>
      <c r="J13" s="16" t="s">
        <v>36</v>
      </c>
      <c r="K13" s="9">
        <v>10</v>
      </c>
      <c r="L13" s="55">
        <v>20</v>
      </c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 t="s">
        <v>40</v>
      </c>
      <c r="B14" s="9">
        <v>1502</v>
      </c>
      <c r="C14" s="16" t="s">
        <v>32</v>
      </c>
      <c r="D14" s="17" t="s">
        <v>127</v>
      </c>
      <c r="E14" s="16" t="s">
        <v>55</v>
      </c>
      <c r="F14" s="9" t="s">
        <v>36</v>
      </c>
      <c r="G14" s="16" t="s">
        <v>161</v>
      </c>
      <c r="H14" s="16"/>
      <c r="I14" s="16" t="s">
        <v>36</v>
      </c>
      <c r="J14" s="16" t="s">
        <v>29</v>
      </c>
      <c r="K14" s="9"/>
      <c r="L14" s="55">
        <v>10</v>
      </c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 t="s">
        <v>40</v>
      </c>
      <c r="B15" s="9">
        <v>2503</v>
      </c>
      <c r="C15" s="16" t="s">
        <v>39</v>
      </c>
      <c r="D15" s="17" t="s">
        <v>137</v>
      </c>
      <c r="E15" s="16" t="s">
        <v>58</v>
      </c>
      <c r="F15" s="9" t="s">
        <v>36</v>
      </c>
      <c r="G15" s="16" t="s">
        <v>138</v>
      </c>
      <c r="H15" s="16"/>
      <c r="I15" s="16" t="s">
        <v>29</v>
      </c>
      <c r="J15" s="16" t="s">
        <v>36</v>
      </c>
      <c r="K15" s="9">
        <v>20</v>
      </c>
      <c r="L15" s="55">
        <v>20</v>
      </c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 t="s">
        <v>40</v>
      </c>
      <c r="B16" s="9">
        <v>2504</v>
      </c>
      <c r="C16" s="16" t="s">
        <v>19</v>
      </c>
      <c r="D16" s="17" t="s">
        <v>162</v>
      </c>
      <c r="E16" s="16" t="s">
        <v>47</v>
      </c>
      <c r="F16" s="9" t="s">
        <v>29</v>
      </c>
      <c r="G16" s="16" t="s">
        <v>136</v>
      </c>
      <c r="H16" s="16"/>
      <c r="I16" s="16" t="s">
        <v>29</v>
      </c>
      <c r="J16" s="16" t="s">
        <v>36</v>
      </c>
      <c r="K16" s="9">
        <v>10</v>
      </c>
      <c r="L16" s="55">
        <v>10</v>
      </c>
      <c r="M16" s="53" t="s">
        <v>29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 t="s">
        <v>40</v>
      </c>
      <c r="B17" s="9">
        <v>1505</v>
      </c>
      <c r="C17" s="16" t="s">
        <v>32</v>
      </c>
      <c r="D17" s="17" t="s">
        <v>163</v>
      </c>
      <c r="E17" s="16" t="s">
        <v>61</v>
      </c>
      <c r="F17" s="9" t="s">
        <v>36</v>
      </c>
      <c r="G17" s="16" t="s">
        <v>130</v>
      </c>
      <c r="H17" s="16"/>
      <c r="I17" s="16" t="s">
        <v>29</v>
      </c>
      <c r="J17" s="16" t="s">
        <v>36</v>
      </c>
      <c r="K17" s="9"/>
      <c r="L17" s="55">
        <v>10</v>
      </c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5" x14ac:dyDescent="0.35">
      <c r="A18" s="22" t="s">
        <v>40</v>
      </c>
      <c r="B18" s="9">
        <v>1506</v>
      </c>
      <c r="C18" s="16" t="s">
        <v>32</v>
      </c>
      <c r="D18" s="17" t="s">
        <v>164</v>
      </c>
      <c r="E18" s="16" t="s">
        <v>52</v>
      </c>
      <c r="F18" s="9" t="s">
        <v>36</v>
      </c>
      <c r="G18" s="16" t="s">
        <v>132</v>
      </c>
      <c r="H18" s="16"/>
      <c r="I18" s="16" t="s">
        <v>36</v>
      </c>
      <c r="J18" s="16" t="s">
        <v>29</v>
      </c>
      <c r="K18" s="9"/>
      <c r="L18" s="55">
        <v>15</v>
      </c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 t="s">
        <v>40</v>
      </c>
      <c r="B19" s="9">
        <v>1507</v>
      </c>
      <c r="C19" s="16" t="s">
        <v>19</v>
      </c>
      <c r="D19" s="17" t="s">
        <v>133</v>
      </c>
      <c r="E19" s="16" t="s">
        <v>52</v>
      </c>
      <c r="F19" s="9" t="s">
        <v>29</v>
      </c>
      <c r="G19" s="16" t="s">
        <v>134</v>
      </c>
      <c r="H19" s="16"/>
      <c r="I19" s="16" t="s">
        <v>29</v>
      </c>
      <c r="J19" s="16" t="s">
        <v>36</v>
      </c>
      <c r="K19" s="9"/>
      <c r="L19" s="55">
        <v>15</v>
      </c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 t="s">
        <v>18</v>
      </c>
      <c r="B21" s="9">
        <v>3601</v>
      </c>
      <c r="C21" s="16" t="s">
        <v>19</v>
      </c>
      <c r="D21" s="17" t="s">
        <v>165</v>
      </c>
      <c r="E21" s="16" t="s">
        <v>52</v>
      </c>
      <c r="F21" s="9" t="s">
        <v>29</v>
      </c>
      <c r="G21" s="16" t="s">
        <v>134</v>
      </c>
      <c r="H21" s="16"/>
      <c r="I21" s="16"/>
      <c r="J21" s="16" t="s">
        <v>29</v>
      </c>
      <c r="K21" s="9">
        <v>10</v>
      </c>
      <c r="L21" s="55"/>
      <c r="M21" s="53" t="s">
        <v>29</v>
      </c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 t="s">
        <v>18</v>
      </c>
      <c r="B22" s="9">
        <v>3602</v>
      </c>
      <c r="C22" s="16" t="s">
        <v>19</v>
      </c>
      <c r="D22" s="17" t="s">
        <v>166</v>
      </c>
      <c r="E22" s="16" t="s">
        <v>28</v>
      </c>
      <c r="F22" s="9" t="s">
        <v>29</v>
      </c>
      <c r="G22" s="16" t="s">
        <v>130</v>
      </c>
      <c r="H22" s="16"/>
      <c r="I22" s="16" t="s">
        <v>29</v>
      </c>
      <c r="J22" s="16" t="s">
        <v>36</v>
      </c>
      <c r="K22" s="9">
        <v>10</v>
      </c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45">
      <c r="A23" s="22" t="s">
        <v>18</v>
      </c>
      <c r="B23" s="9">
        <v>3603</v>
      </c>
      <c r="C23" s="16" t="s">
        <v>32</v>
      </c>
      <c r="D23" s="17" t="s">
        <v>167</v>
      </c>
      <c r="E23" s="16" t="s">
        <v>35</v>
      </c>
      <c r="F23" s="9" t="s">
        <v>29</v>
      </c>
      <c r="G23" s="16" t="s">
        <v>134</v>
      </c>
      <c r="H23" s="16"/>
      <c r="I23" s="16"/>
      <c r="J23" s="16" t="s">
        <v>29</v>
      </c>
      <c r="K23" s="9">
        <v>20</v>
      </c>
      <c r="L23" s="55"/>
      <c r="M23" s="64" t="s">
        <v>29</v>
      </c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 t="s">
        <v>18</v>
      </c>
      <c r="B24" s="9">
        <v>3604</v>
      </c>
      <c r="C24" s="16" t="s">
        <v>101</v>
      </c>
      <c r="D24" s="17" t="s">
        <v>168</v>
      </c>
      <c r="E24" s="16" t="s">
        <v>58</v>
      </c>
      <c r="F24" s="9" t="s">
        <v>36</v>
      </c>
      <c r="G24" s="16" t="s">
        <v>141</v>
      </c>
      <c r="H24" s="16"/>
      <c r="I24" s="16" t="s">
        <v>29</v>
      </c>
      <c r="J24" s="16" t="s">
        <v>36</v>
      </c>
      <c r="K24" s="9">
        <v>20</v>
      </c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9" t="s">
        <v>142</v>
      </c>
      <c r="B29" s="70"/>
      <c r="C29" s="70"/>
      <c r="D29" s="70"/>
      <c r="E29" s="71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 t="s">
        <v>169</v>
      </c>
      <c r="B30" s="73"/>
      <c r="C30" s="73"/>
      <c r="D30" s="73"/>
      <c r="E30" s="74"/>
      <c r="K30" s="9">
        <f>SUM(VWO!$K$6:$K$26)</f>
        <v>100</v>
      </c>
      <c r="L30" s="9">
        <f>SUM(VWO!$L$6:$L$26)</f>
        <v>200</v>
      </c>
      <c r="N30" s="67"/>
      <c r="O30" s="67"/>
      <c r="P30" s="67"/>
    </row>
    <row r="31" spans="1:25" ht="14.25" customHeight="1" x14ac:dyDescent="0.35">
      <c r="A31" s="75" t="s">
        <v>170</v>
      </c>
      <c r="B31" s="76"/>
      <c r="C31" s="76"/>
      <c r="D31" s="76"/>
      <c r="E31" s="77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111</v>
      </c>
      <c r="B33" s="18"/>
      <c r="C33" s="1"/>
      <c r="D33" s="1"/>
      <c r="E33" s="1"/>
    </row>
    <row r="34" spans="1:25" ht="14.25" customHeight="1" x14ac:dyDescent="0.35">
      <c r="A34" s="29" t="s">
        <v>171</v>
      </c>
      <c r="B34" s="30"/>
      <c r="C34" s="30"/>
      <c r="D34" s="30"/>
      <c r="E34" s="31"/>
      <c r="P34" s="1"/>
    </row>
    <row r="35" spans="1:25" ht="14.25" customHeight="1" x14ac:dyDescent="0.35">
      <c r="A35" s="32" t="s">
        <v>146</v>
      </c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113</v>
      </c>
      <c r="G41" s="1" t="s">
        <v>42</v>
      </c>
      <c r="H41" s="1" t="s">
        <v>114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119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147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148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149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150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151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fitToHeight="0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Inge Deutekom</DisplayName>
        <AccountId>49</AccountId>
        <AccountType/>
      </UserInfo>
      <UserInfo>
        <DisplayName>Liz Mulder</DisplayName>
        <AccountId>48</AccountId>
        <AccountType/>
      </UserInfo>
      <UserInfo>
        <DisplayName>Tijmen Wierema</DisplayName>
        <AccountId>13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2.xml><?xml version="1.0" encoding="utf-8"?>
<ds:datastoreItem xmlns:ds="http://schemas.openxmlformats.org/officeDocument/2006/customXml" ds:itemID="{71181928-AD5E-4432-8B28-CD7E47577086}"/>
</file>

<file path=customXml/itemProps3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2026-09-02T10:34:54Z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