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652" documentId="8_{CB0FA919-9859-446E-B8E5-99DE94C507FC}" xr6:coauthVersionLast="47" xr6:coauthVersionMax="47" xr10:uidLastSave="{BC56A2F2-E0B3-46E0-A115-1AC99DE41547}"/>
  <bookViews>
    <workbookView xWindow="-110" yWindow="-110" windowWidth="19420" windowHeight="10420" firstSheet="3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<sst xmlns="http://schemas.openxmlformats.org/spreadsheetml/2006/main" count="840" uniqueCount="135">
  <si>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</si>
  <si>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</si>
  <si>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</si>
  <si>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</si>
  <si>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</si>
  <si>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</si>
  <si>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</si>
  <si>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</si>
  <si>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</si>
  <si>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</si>
  <si>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</si>
  <si>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</si>
  <si>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</si>
  <si>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</si>
  <si>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</si>
  <si>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</si>
  <si>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</si>
  <si>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</si>
  <si>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</si>
  <si>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</si>
  <si>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</si>
  <si>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</si>
  <si>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</si>
  <si>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</si>
  <si>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</si>
  <si>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</si>
  <si>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</si>
  <si>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</si>
  <si>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</si>
  <si>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</si>
  <si>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</si>
  <si>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</si>
  <si>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</si>
  <si>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</si>
  <si>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</si>
  <si>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</si>
  <si>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</si>
  <si>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</si>
  <si>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</si>
  <si>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</si>
  <si>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</si>
  <si>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</si>
  <si>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</si>
  <si>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</si>
  <si>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</si>
  <si>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</si>
  <si>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</si>
  <si>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</si>
  <si>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</si>
  <si>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</si>
  <si>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</si>
  <si>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</si>
  <si>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</si>
  <si>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</si>
  <si>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</si>
  <si>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</si>
  <si>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</si>
  <si>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</si>
  <si>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</si>
  <si>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</si>
  <si>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</si>
  <si>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</si>
  <si>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</si>
  <si>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</si>
  <si>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</si>
  <si>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</si>
  <si>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</si>
  <si>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</si>
  <si>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</si>
  <si>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</si>
  <si>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</si>
  <si>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</si>
  <si>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</si>
  <si>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</si>
  <si>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</si>
  <si>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</si>
  <si>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</si>
  <si>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</si>
  <si>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</si>
  <si>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</si>
  <si>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</si>
  <si>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</si>
  <si>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</si>
  <si>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</si>
  <si>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</si>
  <si>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</si>
  <si>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</si>
  <si>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</si>
  <si>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</si>
  <si>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</si>
  <si>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</si>
  <si>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</si>
  <si>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Literatuur &amp; idioom</t>
  </si>
  <si>
    <t>MVT/K/2 MVT/K/3 MVT/K/4 MVT/V/1 MVT/V/4 MVT/V/5</t>
  </si>
  <si>
    <t>Kennis van land en samenleving &amp; idioom</t>
  </si>
  <si>
    <t>MVT/K/1 MVT/K/2 MVT/K/3 MVT/V/3 MVT/V/4 MVT/V/5</t>
  </si>
  <si>
    <t>Gespreksvaardigheid &amp; idioom</t>
  </si>
  <si>
    <t>MVT/K/2 MVT/K/3 MVT/K/7 MVT/K/6 MVT/V/4 MVT/V/5</t>
  </si>
  <si>
    <t>Schrijfvaardigheid &amp; idioom</t>
  </si>
  <si>
    <t>MVT/K/2 MVT/K/3 MVT/V/4 MVT/V/5</t>
  </si>
  <si>
    <t>Kijk en luistervaardigheid &amp; idioom</t>
  </si>
  <si>
    <t>MVT/K/2 MVT/K/3 MVT/K/5 MVT/V/4 MVT/V/5</t>
  </si>
  <si>
    <t>Leesvaardigheid &amp; idioom</t>
  </si>
  <si>
    <t>Toegestane hulpmiddelen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</si>
  <si>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</si>
  <si>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</si>
  <si>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</si>
  <si>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</si>
  <si>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</si>
  <si>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</si>
  <si>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</si>
  <si>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</si>
  <si>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</si>
  <si>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</si>
  <si>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Combitoets idioom-gramm-lezen 1</t>
  </si>
  <si>
    <t>A</t>
  </si>
  <si>
    <t>Combitoets idioom-gramm-lezen 2</t>
  </si>
  <si>
    <t>Combitoets idioom-gramm-lezen 3</t>
  </si>
  <si>
    <t>PO boekbesprekingen</t>
  </si>
  <si>
    <t>PO spreekbeurt</t>
  </si>
  <si>
    <t>Literatuur I</t>
  </si>
  <si>
    <t>A, E</t>
  </si>
  <si>
    <t>Literatuur 2</t>
  </si>
  <si>
    <t>Literatuur mondeling</t>
  </si>
  <si>
    <t>C</t>
  </si>
  <si>
    <t>Luistervaardigheid</t>
  </si>
  <si>
    <t>B</t>
  </si>
  <si>
    <t>Spreekvaardigheid</t>
  </si>
  <si>
    <t>Schrijfvaardigheid</t>
  </si>
  <si>
    <t>D</t>
  </si>
  <si>
    <t>Science Periode</t>
  </si>
  <si>
    <t>Wiskunde A</t>
  </si>
  <si>
    <t>Wiskunde B</t>
  </si>
  <si>
    <t>Wiskunde C</t>
  </si>
  <si>
    <t>Wiskunde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</si>
</sst>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4" fontId="12" fillId="2" borderId="1" xfId="0" applyNumberFormat="1" applyFont="1" applyFill="1" applyBorder="1"/>
    <xf numFmtId="0" fontId="12" fillId="2" borderId="1" xfId="0" applyFont="1" applyFill="1" applyBorder="1"/>
    <xf numFmtId="4" fontId="12" fillId="2" borderId="1" xfId="0" applyNumberFormat="1" applyFont="1" applyFill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5"/>
      <c r="B21" s="76"/>
      <c r="C21" s="76"/>
      <c r="D21" s="76"/>
      <c r="E21" s="76"/>
      <c r="K21" s="1">
        <f>SUM(Sheet1!$K$6:$K$18)</f>
        <v>0</v>
      </c>
      <c r="L21" s="1">
        <f>SUM(Sheet1!$L$6:$L$18)</f>
        <v>0</v>
      </c>
      <c r="N21" s="75"/>
      <c r="O21" s="76"/>
      <c r="P21" s="76"/>
      <c r="Q21" s="76"/>
      <c r="R21" s="76"/>
      <c r="X21" s="1">
        <f>SUM(Sheet1!$X$6:$X$18)</f>
        <v>0</v>
      </c>
      <c r="Y21" s="1">
        <f>SUM(Sheet1!$Y$6:$Y$18)</f>
        <v>0</v>
      </c>
    </row>
    <row r="22" spans="1:25" ht="14.25" customHeight="1">
      <c r="A22" s="76"/>
      <c r="B22" s="77"/>
      <c r="C22" s="77"/>
      <c r="D22" s="77"/>
      <c r="E22" s="76"/>
      <c r="N22" s="76"/>
      <c r="O22" s="77"/>
      <c r="P22" s="77"/>
      <c r="Q22" s="77"/>
      <c r="R22" s="76"/>
    </row>
    <row r="23" spans="1:25" ht="14.25" customHeight="1">
      <c r="A23" s="76"/>
      <c r="B23" s="77"/>
      <c r="C23" s="77"/>
      <c r="D23" s="77"/>
      <c r="E23" s="76"/>
      <c r="N23" s="76"/>
      <c r="O23" s="77"/>
      <c r="P23" s="77"/>
      <c r="Q23" s="77"/>
      <c r="R23" s="76"/>
    </row>
    <row r="24" spans="1:25" ht="14.25" customHeight="1">
      <c r="A24" s="76"/>
      <c r="B24" s="76"/>
      <c r="C24" s="76"/>
      <c r="D24" s="76"/>
      <c r="E24" s="76"/>
      <c r="N24" s="76"/>
      <c r="O24" s="76"/>
      <c r="P24" s="76"/>
      <c r="Q24" s="76"/>
      <c r="R24" s="76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5"/>
      <c r="B46" s="76"/>
      <c r="C46" s="76"/>
      <c r="D46" s="76"/>
      <c r="E46" s="76"/>
      <c r="K46" s="1">
        <f>SUM(Sheet1!$K$31:$K$43)</f>
        <v>0</v>
      </c>
      <c r="L46" s="1">
        <f>SUM(Sheet1!$L$31:$L$43)</f>
        <v>0</v>
      </c>
      <c r="N46" s="75"/>
      <c r="O46" s="76"/>
      <c r="P46" s="76"/>
      <c r="Q46" s="76"/>
      <c r="R46" s="76"/>
      <c r="X46" s="1">
        <f>SUM(Sheet1!$X$31:$X$43)</f>
        <v>0</v>
      </c>
      <c r="Y46" s="1">
        <f>SUM(Sheet1!$Y$31:$Y$43)</f>
        <v>0</v>
      </c>
    </row>
    <row r="47" spans="1:25" ht="14.25" customHeight="1">
      <c r="A47" s="76"/>
      <c r="B47" s="77"/>
      <c r="C47" s="77"/>
      <c r="D47" s="77"/>
      <c r="E47" s="76"/>
      <c r="N47" s="76"/>
      <c r="O47" s="77"/>
      <c r="P47" s="77"/>
      <c r="Q47" s="77"/>
      <c r="R47" s="76"/>
    </row>
    <row r="48" spans="1:25" ht="14.25" customHeight="1">
      <c r="A48" s="76"/>
      <c r="B48" s="77"/>
      <c r="C48" s="77"/>
      <c r="D48" s="77"/>
      <c r="E48" s="76"/>
      <c r="N48" s="76"/>
      <c r="O48" s="77"/>
      <c r="P48" s="77"/>
      <c r="Q48" s="77"/>
      <c r="R48" s="76"/>
    </row>
    <row r="49" spans="1:27" ht="14.25" customHeight="1">
      <c r="A49" s="76"/>
      <c r="B49" s="76"/>
      <c r="C49" s="76"/>
      <c r="D49" s="76"/>
      <c r="E49" s="76"/>
      <c r="N49" s="76"/>
      <c r="O49" s="76"/>
      <c r="P49" s="76"/>
      <c r="Q49" s="76"/>
      <c r="R49" s="76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5"/>
      <c r="B71" s="76"/>
      <c r="C71" s="76"/>
      <c r="D71" s="76"/>
      <c r="E71" s="76"/>
      <c r="K71" s="1">
        <f>SUM(Sheet1!$K$56:$K$68)</f>
        <v>0</v>
      </c>
      <c r="L71" s="1">
        <f>SUM(Sheet1!$L$56:$L$68)</f>
        <v>0</v>
      </c>
      <c r="N71" s="75"/>
      <c r="O71" s="76"/>
      <c r="P71" s="76"/>
      <c r="Q71" s="76"/>
      <c r="R71" s="76"/>
      <c r="X71" s="1">
        <f>SUM(Sheet1!$X$56:$X$68)</f>
        <v>0</v>
      </c>
      <c r="Y71" s="1">
        <f>SUM(Sheet1!$Y$56:$Y$68)</f>
        <v>0</v>
      </c>
    </row>
    <row r="72" spans="1:27" ht="14.25" customHeight="1">
      <c r="A72" s="76"/>
      <c r="B72" s="77"/>
      <c r="C72" s="77"/>
      <c r="D72" s="77"/>
      <c r="E72" s="76"/>
      <c r="N72" s="76"/>
      <c r="O72" s="77"/>
      <c r="P72" s="77"/>
      <c r="Q72" s="77"/>
      <c r="R72" s="76"/>
    </row>
    <row r="73" spans="1:27" ht="14.25" customHeight="1">
      <c r="A73" s="76"/>
      <c r="B73" s="77"/>
      <c r="C73" s="77"/>
      <c r="D73" s="77"/>
      <c r="E73" s="76"/>
      <c r="N73" s="76"/>
      <c r="O73" s="77"/>
      <c r="P73" s="77"/>
      <c r="Q73" s="77"/>
      <c r="R73" s="76"/>
    </row>
    <row r="74" spans="1:27" ht="14.25" customHeight="1">
      <c r="A74" s="76"/>
      <c r="B74" s="76"/>
      <c r="C74" s="76"/>
      <c r="D74" s="76"/>
      <c r="E74" s="76"/>
      <c r="N74" s="76"/>
      <c r="O74" s="76"/>
      <c r="P74" s="76"/>
      <c r="Q74" s="76"/>
      <c r="R74" s="76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5"/>
      <c r="B96" s="76"/>
      <c r="C96" s="76"/>
      <c r="D96" s="76"/>
      <c r="E96" s="76"/>
      <c r="K96" s="1">
        <f>SUM(Sheet1!$K$81:$K$93)</f>
        <v>0</v>
      </c>
      <c r="L96" s="1">
        <f>SUM(Sheet1!$L$81:$L$93)</f>
        <v>0</v>
      </c>
      <c r="N96" s="75"/>
      <c r="O96" s="76"/>
      <c r="P96" s="76"/>
      <c r="Q96" s="76"/>
      <c r="R96" s="76"/>
      <c r="X96" s="1">
        <f>SUM(Sheet1!$X$81:$X$93)</f>
        <v>0</v>
      </c>
      <c r="Y96" s="1">
        <f>SUM(Sheet1!$Y$81:$Y$93)</f>
        <v>0</v>
      </c>
    </row>
    <row r="97" spans="1:25" ht="14.25" customHeight="1">
      <c r="A97" s="76"/>
      <c r="B97" s="77"/>
      <c r="C97" s="77"/>
      <c r="D97" s="77"/>
      <c r="E97" s="76"/>
      <c r="N97" s="76"/>
      <c r="O97" s="77"/>
      <c r="P97" s="77"/>
      <c r="Q97" s="77"/>
      <c r="R97" s="76"/>
    </row>
    <row r="98" spans="1:25" ht="14.25" customHeight="1">
      <c r="A98" s="76"/>
      <c r="B98" s="77"/>
      <c r="C98" s="77"/>
      <c r="D98" s="77"/>
      <c r="E98" s="76"/>
      <c r="N98" s="76"/>
      <c r="O98" s="77"/>
      <c r="P98" s="77"/>
      <c r="Q98" s="77"/>
      <c r="R98" s="76"/>
    </row>
    <row r="99" spans="1:25" ht="14.25" customHeight="1">
      <c r="A99" s="76"/>
      <c r="B99" s="76"/>
      <c r="C99" s="76"/>
      <c r="D99" s="76"/>
      <c r="E99" s="76"/>
      <c r="N99" s="76"/>
      <c r="O99" s="76"/>
      <c r="P99" s="76"/>
      <c r="Q99" s="76"/>
      <c r="R99" s="76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5"/>
      <c r="B121" s="76"/>
      <c r="C121" s="76"/>
      <c r="D121" s="76"/>
      <c r="E121" s="76"/>
      <c r="K121" s="1">
        <f>SUM(Sheet1!$K$106:$K$118)</f>
        <v>0</v>
      </c>
      <c r="L121" s="1">
        <f>SUM(Sheet1!$L$106:$L$118)</f>
        <v>0</v>
      </c>
      <c r="N121" s="75"/>
      <c r="O121" s="76"/>
      <c r="P121" s="76"/>
      <c r="Q121" s="76"/>
      <c r="R121" s="76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6"/>
      <c r="B122" s="77"/>
      <c r="C122" s="77"/>
      <c r="D122" s="77"/>
      <c r="E122" s="76"/>
      <c r="N122" s="76"/>
      <c r="O122" s="77"/>
      <c r="P122" s="77"/>
      <c r="Q122" s="77"/>
      <c r="R122" s="76"/>
    </row>
    <row r="123" spans="1:25" ht="14.25" customHeight="1">
      <c r="A123" s="76"/>
      <c r="B123" s="77"/>
      <c r="C123" s="77"/>
      <c r="D123" s="77"/>
      <c r="E123" s="76"/>
      <c r="N123" s="76"/>
      <c r="O123" s="77"/>
      <c r="P123" s="77"/>
      <c r="Q123" s="77"/>
      <c r="R123" s="76"/>
    </row>
    <row r="124" spans="1:25" ht="14.25" customHeight="1">
      <c r="A124" s="76"/>
      <c r="B124" s="76"/>
      <c r="C124" s="76"/>
      <c r="D124" s="76"/>
      <c r="E124" s="76"/>
      <c r="N124" s="76"/>
      <c r="O124" s="76"/>
      <c r="P124" s="76"/>
      <c r="Q124" s="76"/>
      <c r="R124" s="76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5"/>
      <c r="O146" s="76"/>
      <c r="P146" s="76"/>
      <c r="Q146" s="76"/>
      <c r="R146" s="76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6"/>
      <c r="O147" s="77"/>
      <c r="P147" s="77"/>
      <c r="Q147" s="77"/>
      <c r="R147" s="76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6"/>
      <c r="O148" s="77"/>
      <c r="P148" s="77"/>
      <c r="Q148" s="77"/>
      <c r="R148" s="76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6"/>
      <c r="O149" s="76"/>
      <c r="P149" s="76"/>
      <c r="Q149" s="76"/>
      <c r="R149" s="76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D6" sqref="D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28.7109375" customWidth="1"/>
    <col min="5" max="5" width="11.7109375" customWidth="1"/>
    <col min="6" max="6" width="9.85546875" customWidth="1"/>
    <col min="7" max="7" width="20.5703125" customWidth="1"/>
    <col min="8" max="8" width="5" customWidth="1"/>
    <col min="9" max="10" width="9" customWidth="1"/>
    <col min="11" max="12" width="11.85546875" customWidth="1"/>
    <col min="13" max="13" width="11.42578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45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45.75">
      <c r="A6" s="21" t="s">
        <v>40</v>
      </c>
      <c r="B6" s="11"/>
      <c r="C6" s="10" t="s">
        <v>19</v>
      </c>
      <c r="D6" s="10" t="s">
        <v>92</v>
      </c>
      <c r="E6" s="10" t="s">
        <v>28</v>
      </c>
      <c r="F6" s="11" t="s">
        <v>29</v>
      </c>
      <c r="G6" s="62" t="s">
        <v>93</v>
      </c>
      <c r="H6" s="10" t="s">
        <v>29</v>
      </c>
      <c r="I6" s="10" t="s">
        <v>29</v>
      </c>
      <c r="J6" s="10" t="s">
        <v>29</v>
      </c>
      <c r="K6" s="11">
        <v>10</v>
      </c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45.75">
      <c r="A7" s="22" t="s">
        <v>40</v>
      </c>
      <c r="B7" s="9"/>
      <c r="C7" s="16" t="s">
        <v>19</v>
      </c>
      <c r="D7" s="17" t="s">
        <v>94</v>
      </c>
      <c r="E7" s="16" t="s">
        <v>42</v>
      </c>
      <c r="F7" s="9" t="s">
        <v>29</v>
      </c>
      <c r="G7" s="17" t="s">
        <v>95</v>
      </c>
      <c r="H7" s="16" t="s">
        <v>29</v>
      </c>
      <c r="I7" s="16" t="s">
        <v>29</v>
      </c>
      <c r="J7" s="16" t="s">
        <v>29</v>
      </c>
      <c r="K7" s="9">
        <v>10</v>
      </c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45.75">
      <c r="A8" s="22" t="s">
        <v>40</v>
      </c>
      <c r="B8" s="9"/>
      <c r="C8" s="16" t="s">
        <v>19</v>
      </c>
      <c r="D8" s="17" t="s">
        <v>96</v>
      </c>
      <c r="E8" s="16" t="s">
        <v>47</v>
      </c>
      <c r="F8" s="9" t="s">
        <v>29</v>
      </c>
      <c r="G8" s="17" t="s">
        <v>97</v>
      </c>
      <c r="H8" s="16" t="s">
        <v>29</v>
      </c>
      <c r="I8" s="16" t="s">
        <v>29</v>
      </c>
      <c r="J8" s="16" t="s">
        <v>29</v>
      </c>
      <c r="K8" s="9">
        <v>20</v>
      </c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30.75">
      <c r="A10" s="22" t="s">
        <v>18</v>
      </c>
      <c r="B10" s="9"/>
      <c r="C10" s="16" t="s">
        <v>19</v>
      </c>
      <c r="D10" s="17" t="s">
        <v>98</v>
      </c>
      <c r="E10" s="16" t="s">
        <v>28</v>
      </c>
      <c r="F10" s="9" t="s">
        <v>29</v>
      </c>
      <c r="G10" s="17" t="s">
        <v>99</v>
      </c>
      <c r="H10" s="16" t="s">
        <v>29</v>
      </c>
      <c r="I10" s="16" t="s">
        <v>29</v>
      </c>
      <c r="J10" s="16" t="s">
        <v>29</v>
      </c>
      <c r="K10" s="9">
        <v>25</v>
      </c>
      <c r="L10" s="57"/>
      <c r="M10" s="55" t="s">
        <v>29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45.75">
      <c r="A11" s="22" t="s">
        <v>18</v>
      </c>
      <c r="B11" s="9"/>
      <c r="C11" s="16" t="s">
        <v>19</v>
      </c>
      <c r="D11" s="17" t="s">
        <v>100</v>
      </c>
      <c r="E11" s="16" t="s">
        <v>35</v>
      </c>
      <c r="F11" s="9" t="s">
        <v>29</v>
      </c>
      <c r="G11" s="17" t="s">
        <v>101</v>
      </c>
      <c r="H11" s="16" t="s">
        <v>29</v>
      </c>
      <c r="I11" s="16" t="s">
        <v>29</v>
      </c>
      <c r="J11" s="16" t="s">
        <v>29</v>
      </c>
      <c r="K11" s="9">
        <v>25</v>
      </c>
      <c r="L11" s="57"/>
      <c r="M11" s="55" t="s">
        <v>29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45.75">
      <c r="A12" s="22" t="s">
        <v>18</v>
      </c>
      <c r="B12" s="9"/>
      <c r="C12" s="16" t="s">
        <v>19</v>
      </c>
      <c r="D12" s="17" t="s">
        <v>102</v>
      </c>
      <c r="E12" s="16" t="s">
        <v>42</v>
      </c>
      <c r="F12" s="9" t="s">
        <v>29</v>
      </c>
      <c r="G12" s="17" t="s">
        <v>93</v>
      </c>
      <c r="H12" s="16" t="s">
        <v>29</v>
      </c>
      <c r="I12" s="16" t="s">
        <v>29</v>
      </c>
      <c r="J12" s="16" t="s">
        <v>29</v>
      </c>
      <c r="K12" s="9">
        <v>10</v>
      </c>
      <c r="L12" s="57"/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6"/>
      <c r="B29" s="67"/>
      <c r="C29" s="67"/>
      <c r="D29" s="67"/>
      <c r="E29" s="68"/>
      <c r="K29" s="20" t="s">
        <v>21</v>
      </c>
      <c r="L29" s="20" t="s">
        <v>22</v>
      </c>
      <c r="N29" s="78"/>
      <c r="O29" s="77"/>
      <c r="P29" s="77"/>
    </row>
    <row r="30" spans="1:25" ht="14.25" customHeight="1">
      <c r="A30" s="69"/>
      <c r="B30" s="70"/>
      <c r="C30" s="70"/>
      <c r="D30" s="70"/>
      <c r="E30" s="71"/>
      <c r="K30" s="9">
        <f>SUM(MAVO!$K$6:$K$26)</f>
        <v>100</v>
      </c>
      <c r="L30" s="9">
        <f>SUM(MAVO!$L$6:$L$26)</f>
        <v>0</v>
      </c>
      <c r="N30" s="77"/>
      <c r="O30" s="77"/>
      <c r="P30" s="77"/>
    </row>
    <row r="31" spans="1:25" ht="14.25" customHeight="1">
      <c r="A31" s="72"/>
      <c r="B31" s="73"/>
      <c r="C31" s="73"/>
      <c r="D31" s="73"/>
      <c r="E31" s="74"/>
      <c r="N31" s="77"/>
      <c r="O31" s="77"/>
      <c r="P31" s="77"/>
    </row>
    <row r="32" spans="1:25" ht="14.25" customHeight="1">
      <c r="N32" s="77"/>
      <c r="O32" s="77"/>
      <c r="P32" s="77"/>
    </row>
    <row r="33" spans="1:25" ht="14.25" customHeight="1">
      <c r="A33" s="18" t="s">
        <v>103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105</v>
      </c>
      <c r="G41" s="1" t="s">
        <v>42</v>
      </c>
      <c r="H41" s="1" t="s">
        <v>106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109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110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111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112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8"/>
      <c r="O50" s="77"/>
      <c r="P50" s="77"/>
    </row>
    <row r="51" spans="1:25" ht="14.25" customHeight="1">
      <c r="A51" s="4" t="s">
        <v>59</v>
      </c>
      <c r="N51" s="77"/>
      <c r="O51" s="77"/>
      <c r="P51" s="77"/>
    </row>
    <row r="52" spans="1:25" ht="14.25" customHeight="1">
      <c r="A52" s="4" t="s">
        <v>62</v>
      </c>
      <c r="N52" s="77"/>
      <c r="O52" s="77"/>
      <c r="P52" s="77"/>
    </row>
    <row r="53" spans="1:25" ht="14.25" customHeight="1">
      <c r="A53" s="4" t="s">
        <v>64</v>
      </c>
      <c r="N53" s="77"/>
      <c r="O53" s="77"/>
      <c r="P53" s="77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113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8"/>
      <c r="O75" s="77"/>
      <c r="P75" s="77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7"/>
      <c r="O76" s="77"/>
      <c r="P76" s="77"/>
    </row>
    <row r="77" spans="1:25" ht="14.25" customHeight="1">
      <c r="C77" s="1"/>
      <c r="F77" s="1"/>
      <c r="G77" s="2"/>
      <c r="H77" s="2"/>
      <c r="I77" s="2"/>
      <c r="J77" s="2"/>
      <c r="N77" s="77"/>
      <c r="O77" s="77"/>
      <c r="P77" s="77"/>
    </row>
    <row r="78" spans="1:25" ht="14.25" customHeight="1">
      <c r="F78" s="1"/>
      <c r="G78" s="2"/>
      <c r="H78" s="2"/>
      <c r="I78" s="2"/>
      <c r="J78" s="2"/>
      <c r="K78" s="1"/>
      <c r="L78" s="1"/>
      <c r="N78" s="77"/>
      <c r="O78" s="77"/>
      <c r="P78" s="77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6"/>
      <c r="B96" s="77"/>
      <c r="C96" s="77"/>
      <c r="D96" s="77"/>
      <c r="E96" s="7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6"/>
      <c r="B97" s="77"/>
      <c r="C97" s="77"/>
      <c r="D97" s="77"/>
      <c r="E97" s="7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6"/>
      <c r="B98" s="76"/>
      <c r="C98" s="76"/>
      <c r="D98" s="76"/>
      <c r="E98" s="76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8"/>
      <c r="O100" s="77"/>
      <c r="P100" s="77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7"/>
      <c r="O101" s="77"/>
      <c r="P101" s="77"/>
    </row>
    <row r="102" spans="1:25" ht="14.25" customHeight="1">
      <c r="C102" s="1"/>
      <c r="F102" s="1"/>
      <c r="G102" s="2"/>
      <c r="H102" s="2"/>
      <c r="I102" s="2"/>
      <c r="J102" s="2"/>
      <c r="N102" s="77"/>
      <c r="O102" s="77"/>
      <c r="P102" s="77"/>
    </row>
    <row r="103" spans="1:25" ht="14.25" customHeight="1">
      <c r="F103" s="1"/>
      <c r="G103" s="2"/>
      <c r="H103" s="2"/>
      <c r="I103" s="2"/>
      <c r="J103" s="2"/>
      <c r="K103" s="19"/>
      <c r="L103" s="3"/>
      <c r="N103" s="77"/>
      <c r="O103" s="77"/>
      <c r="P103" s="77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8"/>
      <c r="B120" s="77"/>
      <c r="C120" s="7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7"/>
      <c r="B121" s="77"/>
      <c r="C121" s="7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7"/>
      <c r="B122" s="77"/>
      <c r="C122" s="7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7"/>
      <c r="B123" s="77"/>
      <c r="C123" s="77"/>
    </row>
    <row r="124" spans="1:25" ht="14.25" customHeight="1"/>
    <row r="125" spans="1:25" ht="14.25" customHeight="1">
      <c r="N125" s="78"/>
      <c r="O125" s="77"/>
      <c r="P125" s="77"/>
    </row>
    <row r="126" spans="1:25" ht="14.25" customHeight="1">
      <c r="N126" s="77"/>
      <c r="O126" s="77"/>
      <c r="P126" s="77"/>
    </row>
    <row r="127" spans="1:25" ht="14.25" customHeight="1">
      <c r="N127" s="77"/>
      <c r="O127" s="77"/>
      <c r="P127" s="77"/>
    </row>
    <row r="128" spans="1:25" ht="14.25" customHeight="1">
      <c r="N128" s="77"/>
      <c r="O128" s="77"/>
      <c r="P128" s="77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8"/>
      <c r="O150" s="77"/>
      <c r="P150" s="77"/>
    </row>
    <row r="151" spans="1:25" ht="14.25" customHeight="1">
      <c r="A151" s="4"/>
      <c r="N151" s="77"/>
      <c r="O151" s="77"/>
      <c r="P151" s="77"/>
    </row>
    <row r="152" spans="1:25" ht="14.25" customHeight="1">
      <c r="A152" s="4"/>
      <c r="N152" s="77"/>
      <c r="O152" s="77"/>
      <c r="P152" s="77"/>
    </row>
    <row r="153" spans="1:25" ht="14.25" customHeight="1">
      <c r="A153" s="4"/>
      <c r="N153" s="77"/>
      <c r="O153" s="77"/>
      <c r="P153" s="77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8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D8" sqref="D8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105</v>
      </c>
      <c r="B2" s="27"/>
      <c r="C2" s="39" t="s">
        <v>26</v>
      </c>
      <c r="D2" s="39" t="s">
        <v>45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55">
        <v>1401</v>
      </c>
      <c r="C6" s="10" t="s">
        <v>19</v>
      </c>
      <c r="D6" s="10" t="s">
        <v>114</v>
      </c>
      <c r="E6" s="10" t="s">
        <v>28</v>
      </c>
      <c r="F6" s="11" t="s">
        <v>29</v>
      </c>
      <c r="G6" s="16" t="s">
        <v>115</v>
      </c>
      <c r="H6" s="10"/>
      <c r="I6" s="10"/>
      <c r="J6" s="10"/>
      <c r="K6" s="11"/>
      <c r="L6" s="56">
        <v>20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11">
        <v>1402</v>
      </c>
      <c r="C7" s="16" t="s">
        <v>19</v>
      </c>
      <c r="D7" s="17" t="s">
        <v>116</v>
      </c>
      <c r="E7" s="16" t="s">
        <v>42</v>
      </c>
      <c r="F7" s="9" t="s">
        <v>29</v>
      </c>
      <c r="G7" s="16" t="s">
        <v>115</v>
      </c>
      <c r="H7" s="16"/>
      <c r="I7" s="16"/>
      <c r="J7" s="16"/>
      <c r="K7" s="9"/>
      <c r="L7" s="57">
        <v>20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9">
        <v>1403</v>
      </c>
      <c r="C8" s="16" t="s">
        <v>19</v>
      </c>
      <c r="D8" s="17" t="s">
        <v>117</v>
      </c>
      <c r="E8" s="16" t="s">
        <v>47</v>
      </c>
      <c r="F8" s="9" t="s">
        <v>29</v>
      </c>
      <c r="G8" s="16" t="s">
        <v>115</v>
      </c>
      <c r="H8" s="16"/>
      <c r="I8" s="16"/>
      <c r="J8" s="16"/>
      <c r="K8" s="9"/>
      <c r="L8" s="57">
        <v>20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1404</v>
      </c>
      <c r="C9" s="16" t="s">
        <v>32</v>
      </c>
      <c r="D9" s="17" t="s">
        <v>118</v>
      </c>
      <c r="E9" s="16" t="s">
        <v>61</v>
      </c>
      <c r="F9" s="9" t="s">
        <v>36</v>
      </c>
      <c r="G9" s="16"/>
      <c r="H9" s="16"/>
      <c r="I9" s="16"/>
      <c r="J9" s="16"/>
      <c r="K9" s="9"/>
      <c r="L9" s="57">
        <v>20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40</v>
      </c>
      <c r="B10" s="9">
        <v>1405</v>
      </c>
      <c r="C10" s="16" t="s">
        <v>39</v>
      </c>
      <c r="D10" s="17" t="s">
        <v>119</v>
      </c>
      <c r="E10" s="16" t="s">
        <v>55</v>
      </c>
      <c r="F10" s="9" t="s">
        <v>36</v>
      </c>
      <c r="G10" s="16"/>
      <c r="H10" s="16"/>
      <c r="I10" s="16"/>
      <c r="J10" s="16"/>
      <c r="K10" s="9"/>
      <c r="L10" s="57">
        <v>20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3406</v>
      </c>
      <c r="C11" s="16" t="s">
        <v>19</v>
      </c>
      <c r="D11" s="17" t="s">
        <v>120</v>
      </c>
      <c r="E11" s="16" t="s">
        <v>52</v>
      </c>
      <c r="F11" s="9" t="s">
        <v>29</v>
      </c>
      <c r="G11" s="16" t="s">
        <v>121</v>
      </c>
      <c r="H11" s="16" t="s">
        <v>36</v>
      </c>
      <c r="I11" s="16" t="s">
        <v>29</v>
      </c>
      <c r="J11" s="16" t="s">
        <v>36</v>
      </c>
      <c r="K11" s="9">
        <v>10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63" t="s">
        <v>18</v>
      </c>
      <c r="B13" s="64">
        <v>3501</v>
      </c>
      <c r="C13" s="63" t="s">
        <v>19</v>
      </c>
      <c r="D13" s="65" t="s">
        <v>122</v>
      </c>
      <c r="E13" s="63" t="s">
        <v>28</v>
      </c>
      <c r="F13" s="9" t="s">
        <v>29</v>
      </c>
      <c r="G13" s="16" t="s">
        <v>121</v>
      </c>
      <c r="H13" s="16" t="s">
        <v>36</v>
      </c>
      <c r="I13" s="16" t="s">
        <v>29</v>
      </c>
      <c r="J13" s="16" t="s">
        <v>36</v>
      </c>
      <c r="K13" s="9">
        <v>10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63" t="s">
        <v>18</v>
      </c>
      <c r="B14" s="64">
        <v>3502</v>
      </c>
      <c r="C14" s="63" t="s">
        <v>19</v>
      </c>
      <c r="D14" s="65" t="s">
        <v>123</v>
      </c>
      <c r="E14" s="63" t="s">
        <v>35</v>
      </c>
      <c r="F14" s="9" t="s">
        <v>29</v>
      </c>
      <c r="G14" s="16" t="s">
        <v>124</v>
      </c>
      <c r="H14" s="16" t="s">
        <v>36</v>
      </c>
      <c r="I14" s="16" t="s">
        <v>29</v>
      </c>
      <c r="J14" s="16" t="s">
        <v>36</v>
      </c>
      <c r="K14" s="9">
        <v>20</v>
      </c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63" t="s">
        <v>18</v>
      </c>
      <c r="B15" s="64">
        <v>3503</v>
      </c>
      <c r="C15" s="63" t="s">
        <v>19</v>
      </c>
      <c r="D15" s="65" t="s">
        <v>125</v>
      </c>
      <c r="E15" s="63" t="s">
        <v>58</v>
      </c>
      <c r="F15" s="9" t="s">
        <v>29</v>
      </c>
      <c r="G15" s="16" t="s">
        <v>126</v>
      </c>
      <c r="H15" s="16" t="s">
        <v>36</v>
      </c>
      <c r="I15" s="16" t="s">
        <v>29</v>
      </c>
      <c r="J15" s="16" t="s">
        <v>36</v>
      </c>
      <c r="K15" s="9">
        <v>20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63" t="s">
        <v>18</v>
      </c>
      <c r="B16" s="64">
        <v>3504</v>
      </c>
      <c r="C16" s="63" t="s">
        <v>112</v>
      </c>
      <c r="D16" s="65" t="s">
        <v>127</v>
      </c>
      <c r="E16" s="63" t="s">
        <v>58</v>
      </c>
      <c r="F16" s="9" t="s">
        <v>29</v>
      </c>
      <c r="G16" s="16" t="s">
        <v>124</v>
      </c>
      <c r="H16" s="16" t="s">
        <v>36</v>
      </c>
      <c r="I16" s="16" t="s">
        <v>29</v>
      </c>
      <c r="J16" s="16" t="s">
        <v>36</v>
      </c>
      <c r="K16" s="9">
        <v>20</v>
      </c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63" t="s">
        <v>18</v>
      </c>
      <c r="B17" s="64">
        <v>3505</v>
      </c>
      <c r="C17" s="63" t="s">
        <v>19</v>
      </c>
      <c r="D17" s="65" t="s">
        <v>128</v>
      </c>
      <c r="E17" s="63" t="s">
        <v>42</v>
      </c>
      <c r="F17" s="9" t="s">
        <v>29</v>
      </c>
      <c r="G17" s="16" t="s">
        <v>129</v>
      </c>
      <c r="H17" s="16" t="s">
        <v>36</v>
      </c>
      <c r="I17" s="16" t="s">
        <v>29</v>
      </c>
      <c r="J17" s="16" t="s">
        <v>36</v>
      </c>
      <c r="K17" s="9">
        <v>20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6"/>
      <c r="B29" s="67"/>
      <c r="C29" s="67"/>
      <c r="D29" s="67"/>
      <c r="E29" s="68"/>
      <c r="K29" s="20" t="s">
        <v>21</v>
      </c>
      <c r="L29" s="20" t="s">
        <v>22</v>
      </c>
      <c r="N29" s="78"/>
      <c r="O29" s="77"/>
      <c r="P29" s="77"/>
    </row>
    <row r="30" spans="1:25" ht="14.25" customHeight="1">
      <c r="A30" s="69"/>
      <c r="B30" s="70"/>
      <c r="C30" s="70"/>
      <c r="D30" s="70"/>
      <c r="E30" s="71"/>
      <c r="K30" s="9">
        <f>SUM(HAVO!$K$6:$K$26)</f>
        <v>100</v>
      </c>
      <c r="L30" s="9">
        <f>SUM(HAVO!$L$6:$L$26)</f>
        <v>100</v>
      </c>
      <c r="N30" s="77"/>
      <c r="O30" s="77"/>
      <c r="P30" s="77"/>
    </row>
    <row r="31" spans="1:25" ht="14.25" customHeight="1">
      <c r="A31" s="72"/>
      <c r="B31" s="73"/>
      <c r="C31" s="73"/>
      <c r="D31" s="73"/>
      <c r="E31" s="74"/>
      <c r="N31" s="77"/>
      <c r="O31" s="77"/>
      <c r="P31" s="77"/>
    </row>
    <row r="32" spans="1:25" ht="14.25" customHeight="1">
      <c r="N32" s="77"/>
      <c r="O32" s="77"/>
      <c r="P32" s="77"/>
    </row>
    <row r="33" spans="1:25" ht="14.25" customHeight="1">
      <c r="A33" s="18" t="s">
        <v>103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105</v>
      </c>
      <c r="G41" s="1" t="s">
        <v>42</v>
      </c>
      <c r="H41" s="1" t="s">
        <v>106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109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110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111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112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8"/>
      <c r="O50" s="77"/>
      <c r="P50" s="77"/>
    </row>
    <row r="51" spans="1:25" ht="14.25" customHeight="1">
      <c r="A51" s="4" t="s">
        <v>56</v>
      </c>
      <c r="N51" s="77"/>
      <c r="O51" s="77"/>
      <c r="P51" s="77"/>
    </row>
    <row r="52" spans="1:25" ht="14.25" customHeight="1">
      <c r="A52" s="4" t="s">
        <v>59</v>
      </c>
      <c r="N52" s="77"/>
      <c r="O52" s="77"/>
      <c r="P52" s="77"/>
    </row>
    <row r="53" spans="1:25" ht="14.25" customHeight="1">
      <c r="A53" s="4" t="s">
        <v>62</v>
      </c>
      <c r="N53" s="77"/>
      <c r="O53" s="77"/>
      <c r="P53" s="77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130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131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132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134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8"/>
      <c r="O75" s="77"/>
      <c r="P75" s="77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7"/>
      <c r="O76" s="77"/>
      <c r="P76" s="77"/>
    </row>
    <row r="77" spans="1:25" ht="14.25" customHeight="1">
      <c r="C77" s="1"/>
      <c r="F77" s="1"/>
      <c r="G77" s="2"/>
      <c r="H77" s="2"/>
      <c r="I77" s="2"/>
      <c r="J77" s="2"/>
      <c r="N77" s="77"/>
      <c r="O77" s="77"/>
      <c r="P77" s="77"/>
    </row>
    <row r="78" spans="1:25" ht="14.25" customHeight="1">
      <c r="F78" s="1"/>
      <c r="G78" s="2"/>
      <c r="H78" s="2"/>
      <c r="I78" s="2"/>
      <c r="J78" s="2"/>
      <c r="K78" s="1"/>
      <c r="L78" s="1"/>
      <c r="N78" s="77"/>
      <c r="O78" s="77"/>
      <c r="P78" s="77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6"/>
      <c r="B96" s="77"/>
      <c r="C96" s="77"/>
      <c r="D96" s="77"/>
      <c r="E96" s="7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6"/>
      <c r="B97" s="77"/>
      <c r="C97" s="77"/>
      <c r="D97" s="77"/>
      <c r="E97" s="7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6"/>
      <c r="B98" s="76"/>
      <c r="C98" s="76"/>
      <c r="D98" s="76"/>
      <c r="E98" s="76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8"/>
      <c r="O100" s="77"/>
      <c r="P100" s="77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7"/>
      <c r="O101" s="77"/>
      <c r="P101" s="77"/>
    </row>
    <row r="102" spans="1:25" ht="14.25" customHeight="1">
      <c r="C102" s="1"/>
      <c r="F102" s="1"/>
      <c r="G102" s="2"/>
      <c r="H102" s="2"/>
      <c r="I102" s="2"/>
      <c r="J102" s="2"/>
      <c r="N102" s="77"/>
      <c r="O102" s="77"/>
      <c r="P102" s="77"/>
    </row>
    <row r="103" spans="1:25" ht="14.25" customHeight="1">
      <c r="F103" s="1"/>
      <c r="G103" s="2"/>
      <c r="H103" s="2"/>
      <c r="I103" s="2"/>
      <c r="J103" s="2"/>
      <c r="K103" s="19"/>
      <c r="L103" s="3"/>
      <c r="N103" s="77"/>
      <c r="O103" s="77"/>
      <c r="P103" s="77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8"/>
      <c r="B120" s="77"/>
      <c r="C120" s="7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7"/>
      <c r="B121" s="77"/>
      <c r="C121" s="7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7"/>
      <c r="B122" s="77"/>
      <c r="C122" s="7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7"/>
      <c r="B123" s="77"/>
      <c r="C123" s="77"/>
    </row>
    <row r="124" spans="1:25" ht="14.25" customHeight="1"/>
    <row r="125" spans="1:25" ht="14.25" customHeight="1">
      <c r="N125" s="78"/>
      <c r="O125" s="77"/>
      <c r="P125" s="77"/>
    </row>
    <row r="126" spans="1:25" ht="14.25" customHeight="1">
      <c r="N126" s="77"/>
      <c r="O126" s="77"/>
      <c r="P126" s="77"/>
    </row>
    <row r="127" spans="1:25" ht="14.25" customHeight="1">
      <c r="N127" s="77"/>
      <c r="O127" s="77"/>
      <c r="P127" s="77"/>
    </row>
    <row r="128" spans="1:25" ht="14.25" customHeight="1">
      <c r="N128" s="77"/>
      <c r="O128" s="77"/>
      <c r="P128" s="77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8"/>
      <c r="O150" s="77"/>
      <c r="P150" s="77"/>
    </row>
    <row r="151" spans="1:25" ht="14.25" customHeight="1">
      <c r="A151" s="4"/>
      <c r="N151" s="77"/>
      <c r="O151" s="77"/>
      <c r="P151" s="77"/>
    </row>
    <row r="152" spans="1:25" ht="14.25" customHeight="1">
      <c r="A152" s="4"/>
      <c r="N152" s="77"/>
      <c r="O152" s="77"/>
      <c r="P152" s="77"/>
    </row>
    <row r="153" spans="1:25" ht="14.25" customHeight="1">
      <c r="A153" s="4"/>
      <c r="N153" s="77"/>
      <c r="O153" s="77"/>
      <c r="P153" s="77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A12 A18:M26 F13:F17 H6:M12 H13:M17 C6:F12" name="Bereik2"/>
    <protectedRange sqref="A2:D2" name="Bereik1"/>
    <protectedRange sqref="A13:A17 C13:D17" name="Range2"/>
    <protectedRange sqref="E13:E17" name="Range2_1"/>
    <protectedRange sqref="G6:G17" name="Bereik2_1"/>
    <protectedRange sqref="B12" name="Bereik2_2"/>
    <protectedRange sqref="B7:B11" name="Bereik2_2_1"/>
    <protectedRange sqref="B13:B17" name="Range2_2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4">
    <dataValidation type="list" allowBlank="1" showErrorMessage="1" sqref="C2" xr:uid="{FD23657C-4643-4804-9CDB-6999F2F1619C}">
      <formula1>$D$45:$D$47</formula1>
    </dataValidation>
    <dataValidation type="list" allowBlank="1" showErrorMessage="1" sqref="E6:E12 E18:E26" xr:uid="{4016593E-1C96-4FD4-A08F-DEF8ACBDAA88}">
      <formula1>$G$39:$G$46</formula1>
    </dataValidation>
    <dataValidation type="list" allowBlank="1" showErrorMessage="1" sqref="C6:C12 C18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12 A18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  <dataValidation type="list" allowBlank="1" showErrorMessage="1" sqref="A13:A17" xr:uid="{AD5DC5B1-BF42-4253-9E16-772305BD074D}">
      <formula1>$E$53:$E$55</formula1>
    </dataValidation>
    <dataValidation type="list" allowBlank="1" showErrorMessage="1" sqref="C13:C17" xr:uid="{3CDDD733-45FF-4BB4-9AFB-4CB4FDC967F4}">
      <formula1>$C$52:$C$56</formula1>
    </dataValidation>
    <dataValidation type="list" allowBlank="1" showErrorMessage="1" sqref="E13:E17" xr:uid="{02BC6F37-7809-43FB-A81E-4F346D5D05CB}">
      <formula1>$G$40:$G$47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D17" sqref="D17"/>
    </sheetView>
  </sheetViews>
  <sheetFormatPr defaultColWidth="14.42578125" defaultRowHeight="15" customHeight="1"/>
  <cols>
    <col min="1" max="1" width="16.42578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109</v>
      </c>
      <c r="B2" s="27"/>
      <c r="C2" s="39" t="s">
        <v>33</v>
      </c>
      <c r="D2" s="39" t="s">
        <v>45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10" t="s">
        <v>114</v>
      </c>
      <c r="E6" s="10" t="s">
        <v>28</v>
      </c>
      <c r="F6" s="11" t="s">
        <v>29</v>
      </c>
      <c r="G6" s="10"/>
      <c r="H6" s="10"/>
      <c r="I6" s="10"/>
      <c r="J6" s="10"/>
      <c r="K6" s="11"/>
      <c r="L6" s="56">
        <v>20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17" t="s">
        <v>116</v>
      </c>
      <c r="E7" s="16" t="s">
        <v>42</v>
      </c>
      <c r="F7" s="9" t="s">
        <v>29</v>
      </c>
      <c r="G7" s="16"/>
      <c r="H7" s="16"/>
      <c r="I7" s="16"/>
      <c r="J7" s="16"/>
      <c r="K7" s="9"/>
      <c r="L7" s="57">
        <v>20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17" t="s">
        <v>117</v>
      </c>
      <c r="E8" s="16" t="s">
        <v>47</v>
      </c>
      <c r="F8" s="9" t="s">
        <v>29</v>
      </c>
      <c r="G8" s="16"/>
      <c r="H8" s="16"/>
      <c r="I8" s="16"/>
      <c r="J8" s="16"/>
      <c r="K8" s="9"/>
      <c r="L8" s="57">
        <v>20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.75">
      <c r="A9" s="22" t="s">
        <v>50</v>
      </c>
      <c r="B9" s="9">
        <v>1404</v>
      </c>
      <c r="C9" s="17" t="s">
        <v>32</v>
      </c>
      <c r="D9" s="17" t="s">
        <v>118</v>
      </c>
      <c r="E9" s="16" t="s">
        <v>61</v>
      </c>
      <c r="F9" s="9" t="s">
        <v>36</v>
      </c>
      <c r="G9" s="16"/>
      <c r="H9" s="16"/>
      <c r="I9" s="16"/>
      <c r="J9" s="16"/>
      <c r="K9" s="9"/>
      <c r="L9" s="57">
        <v>20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50</v>
      </c>
      <c r="B10" s="9">
        <v>1405</v>
      </c>
      <c r="C10" s="16" t="s">
        <v>39</v>
      </c>
      <c r="D10" s="17" t="s">
        <v>119</v>
      </c>
      <c r="E10" s="16" t="s">
        <v>55</v>
      </c>
      <c r="F10" s="9" t="s">
        <v>36</v>
      </c>
      <c r="G10" s="16"/>
      <c r="H10" s="16"/>
      <c r="I10" s="16"/>
      <c r="J10" s="16"/>
      <c r="K10" s="9"/>
      <c r="L10" s="57">
        <v>20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1" t="s">
        <v>40</v>
      </c>
      <c r="B12" s="55">
        <v>1501</v>
      </c>
      <c r="C12" s="10" t="s">
        <v>19</v>
      </c>
      <c r="D12" s="10" t="s">
        <v>114</v>
      </c>
      <c r="E12" s="10" t="s">
        <v>28</v>
      </c>
      <c r="F12" s="11" t="s">
        <v>29</v>
      </c>
      <c r="G12" s="16" t="s">
        <v>115</v>
      </c>
      <c r="H12" s="16"/>
      <c r="I12" s="16"/>
      <c r="J12" s="16"/>
      <c r="K12" s="9"/>
      <c r="L12" s="57">
        <v>20</v>
      </c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11">
        <v>1502</v>
      </c>
      <c r="C13" s="16" t="s">
        <v>19</v>
      </c>
      <c r="D13" s="17" t="s">
        <v>116</v>
      </c>
      <c r="E13" s="16" t="s">
        <v>42</v>
      </c>
      <c r="F13" s="9" t="s">
        <v>29</v>
      </c>
      <c r="G13" s="16" t="s">
        <v>115</v>
      </c>
      <c r="H13" s="16"/>
      <c r="I13" s="16"/>
      <c r="J13" s="16"/>
      <c r="K13" s="9"/>
      <c r="L13" s="57">
        <v>20</v>
      </c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9">
        <v>1503</v>
      </c>
      <c r="C14" s="16" t="s">
        <v>19</v>
      </c>
      <c r="D14" s="17" t="s">
        <v>117</v>
      </c>
      <c r="E14" s="16" t="s">
        <v>47</v>
      </c>
      <c r="F14" s="9" t="s">
        <v>29</v>
      </c>
      <c r="G14" s="16" t="s">
        <v>115</v>
      </c>
      <c r="H14" s="16"/>
      <c r="I14" s="16"/>
      <c r="J14" s="16"/>
      <c r="K14" s="9"/>
      <c r="L14" s="57">
        <v>20</v>
      </c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30.75">
      <c r="A15" s="22" t="s">
        <v>40</v>
      </c>
      <c r="B15" s="9">
        <v>1504</v>
      </c>
      <c r="C15" s="17" t="s">
        <v>32</v>
      </c>
      <c r="D15" s="17" t="s">
        <v>118</v>
      </c>
      <c r="E15" s="16" t="s">
        <v>61</v>
      </c>
      <c r="F15" s="9" t="s">
        <v>36</v>
      </c>
      <c r="G15" s="16"/>
      <c r="H15" s="16"/>
      <c r="I15" s="16"/>
      <c r="J15" s="16"/>
      <c r="K15" s="9"/>
      <c r="L15" s="57">
        <v>20</v>
      </c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 t="s">
        <v>40</v>
      </c>
      <c r="B16" s="9">
        <v>1505</v>
      </c>
      <c r="C16" s="16" t="s">
        <v>39</v>
      </c>
      <c r="D16" s="17" t="s">
        <v>119</v>
      </c>
      <c r="E16" s="16" t="s">
        <v>55</v>
      </c>
      <c r="F16" s="9" t="s">
        <v>36</v>
      </c>
      <c r="G16" s="16"/>
      <c r="H16" s="16"/>
      <c r="I16" s="16"/>
      <c r="J16" s="16"/>
      <c r="K16" s="9"/>
      <c r="L16" s="57">
        <v>20</v>
      </c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40</v>
      </c>
      <c r="B17" s="9">
        <v>3506</v>
      </c>
      <c r="C17" s="16" t="s">
        <v>19</v>
      </c>
      <c r="D17" s="17" t="s">
        <v>120</v>
      </c>
      <c r="E17" s="16" t="s">
        <v>52</v>
      </c>
      <c r="F17" s="9" t="s">
        <v>29</v>
      </c>
      <c r="G17" s="16" t="s">
        <v>121</v>
      </c>
      <c r="H17" s="16" t="s">
        <v>36</v>
      </c>
      <c r="I17" s="16" t="s">
        <v>29</v>
      </c>
      <c r="J17" s="16" t="s">
        <v>36</v>
      </c>
      <c r="K17" s="9">
        <v>10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63" t="s">
        <v>18</v>
      </c>
      <c r="B19" s="64">
        <v>3601</v>
      </c>
      <c r="C19" s="63" t="s">
        <v>19</v>
      </c>
      <c r="D19" s="65" t="s">
        <v>122</v>
      </c>
      <c r="E19" s="63" t="s">
        <v>28</v>
      </c>
      <c r="F19" s="9" t="s">
        <v>29</v>
      </c>
      <c r="G19" s="16" t="s">
        <v>121</v>
      </c>
      <c r="H19" s="16" t="s">
        <v>36</v>
      </c>
      <c r="I19" s="16" t="s">
        <v>29</v>
      </c>
      <c r="J19" s="16" t="s">
        <v>36</v>
      </c>
      <c r="K19" s="9">
        <v>10</v>
      </c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63" t="s">
        <v>18</v>
      </c>
      <c r="B20" s="64">
        <v>3602</v>
      </c>
      <c r="C20" s="63" t="s">
        <v>19</v>
      </c>
      <c r="D20" s="65" t="s">
        <v>123</v>
      </c>
      <c r="E20" s="63" t="s">
        <v>58</v>
      </c>
      <c r="F20" s="9" t="s">
        <v>29</v>
      </c>
      <c r="G20" s="16" t="s">
        <v>124</v>
      </c>
      <c r="H20" s="16" t="s">
        <v>36</v>
      </c>
      <c r="I20" s="16" t="s">
        <v>29</v>
      </c>
      <c r="J20" s="16" t="s">
        <v>36</v>
      </c>
      <c r="K20" s="9">
        <v>20</v>
      </c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63" t="s">
        <v>18</v>
      </c>
      <c r="B21" s="64">
        <v>3603</v>
      </c>
      <c r="C21" s="63" t="s">
        <v>19</v>
      </c>
      <c r="D21" s="65" t="s">
        <v>125</v>
      </c>
      <c r="E21" s="63" t="s">
        <v>35</v>
      </c>
      <c r="F21" s="9" t="s">
        <v>29</v>
      </c>
      <c r="G21" s="16" t="s">
        <v>126</v>
      </c>
      <c r="H21" s="16" t="s">
        <v>36</v>
      </c>
      <c r="I21" s="16" t="s">
        <v>29</v>
      </c>
      <c r="J21" s="16" t="s">
        <v>36</v>
      </c>
      <c r="K21" s="9">
        <v>20</v>
      </c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63" t="s">
        <v>18</v>
      </c>
      <c r="B22" s="64">
        <v>3605</v>
      </c>
      <c r="C22" s="63" t="s">
        <v>112</v>
      </c>
      <c r="D22" s="65" t="s">
        <v>127</v>
      </c>
      <c r="E22" s="63" t="s">
        <v>58</v>
      </c>
      <c r="F22" s="9" t="s">
        <v>29</v>
      </c>
      <c r="G22" s="16" t="s">
        <v>124</v>
      </c>
      <c r="H22" s="16" t="s">
        <v>36</v>
      </c>
      <c r="I22" s="16" t="s">
        <v>29</v>
      </c>
      <c r="J22" s="16" t="s">
        <v>36</v>
      </c>
      <c r="K22" s="9">
        <v>20</v>
      </c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63" t="s">
        <v>18</v>
      </c>
      <c r="B23" s="64">
        <v>3605</v>
      </c>
      <c r="C23" s="63" t="s">
        <v>19</v>
      </c>
      <c r="D23" s="65" t="s">
        <v>128</v>
      </c>
      <c r="E23" s="63" t="s">
        <v>42</v>
      </c>
      <c r="F23" s="9" t="s">
        <v>29</v>
      </c>
      <c r="G23" s="16" t="s">
        <v>129</v>
      </c>
      <c r="H23" s="16" t="s">
        <v>36</v>
      </c>
      <c r="I23" s="16" t="s">
        <v>29</v>
      </c>
      <c r="J23" s="16" t="s">
        <v>36</v>
      </c>
      <c r="K23" s="9">
        <v>20</v>
      </c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6"/>
      <c r="B29" s="67"/>
      <c r="C29" s="67"/>
      <c r="D29" s="67"/>
      <c r="E29" s="68"/>
      <c r="K29" s="20" t="s">
        <v>21</v>
      </c>
      <c r="L29" s="20" t="s">
        <v>22</v>
      </c>
      <c r="N29" s="78"/>
      <c r="O29" s="77"/>
      <c r="P29" s="77"/>
    </row>
    <row r="30" spans="1:25" ht="14.25" customHeight="1">
      <c r="A30" s="69"/>
      <c r="B30" s="70"/>
      <c r="C30" s="70"/>
      <c r="D30" s="70"/>
      <c r="E30" s="71"/>
      <c r="K30" s="9">
        <f>SUM(VWO!$K$6:$K$26)</f>
        <v>100</v>
      </c>
      <c r="L30" s="9">
        <f>SUM(VWO!$L$6:$L$26)</f>
        <v>200</v>
      </c>
      <c r="N30" s="77"/>
      <c r="O30" s="77"/>
      <c r="P30" s="77"/>
    </row>
    <row r="31" spans="1:25" ht="14.25" customHeight="1">
      <c r="A31" s="72"/>
      <c r="B31" s="73"/>
      <c r="C31" s="73"/>
      <c r="D31" s="73"/>
      <c r="E31" s="74"/>
      <c r="N31" s="77"/>
      <c r="O31" s="77"/>
      <c r="P31" s="77"/>
    </row>
    <row r="32" spans="1:25" ht="14.25" customHeight="1">
      <c r="N32" s="77"/>
      <c r="O32" s="77"/>
      <c r="P32" s="77"/>
    </row>
    <row r="33" spans="1:25" ht="14.25" customHeight="1">
      <c r="A33" s="18" t="s">
        <v>103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105</v>
      </c>
      <c r="G41" s="1" t="s">
        <v>42</v>
      </c>
      <c r="H41" s="1" t="s">
        <v>106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109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110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111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112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8"/>
      <c r="O50" s="77"/>
      <c r="P50" s="77"/>
    </row>
    <row r="51" spans="1:25" ht="14.25" customHeight="1">
      <c r="A51" s="4" t="s">
        <v>56</v>
      </c>
      <c r="N51" s="77"/>
      <c r="O51" s="77"/>
      <c r="P51" s="77"/>
    </row>
    <row r="52" spans="1:25" ht="14.25" customHeight="1">
      <c r="A52" s="4" t="s">
        <v>59</v>
      </c>
      <c r="N52" s="77"/>
      <c r="O52" s="77"/>
      <c r="P52" s="77"/>
    </row>
    <row r="53" spans="1:25" ht="14.25" customHeight="1">
      <c r="A53" s="4" t="s">
        <v>62</v>
      </c>
      <c r="N53" s="77"/>
      <c r="O53" s="77"/>
      <c r="P53" s="77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130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131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132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133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134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8"/>
      <c r="O75" s="77"/>
      <c r="P75" s="77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7"/>
      <c r="O76" s="77"/>
      <c r="P76" s="77"/>
    </row>
    <row r="77" spans="1:25" ht="14.25" customHeight="1">
      <c r="C77" s="1"/>
      <c r="F77" s="1"/>
      <c r="G77" s="2"/>
      <c r="H77" s="2"/>
      <c r="I77" s="2"/>
      <c r="J77" s="2"/>
      <c r="N77" s="77"/>
      <c r="O77" s="77"/>
      <c r="P77" s="77"/>
    </row>
    <row r="78" spans="1:25" ht="14.25" customHeight="1">
      <c r="F78" s="1"/>
      <c r="G78" s="2"/>
      <c r="H78" s="2"/>
      <c r="I78" s="2"/>
      <c r="J78" s="2"/>
      <c r="K78" s="1"/>
      <c r="L78" s="1"/>
      <c r="N78" s="77"/>
      <c r="O78" s="77"/>
      <c r="P78" s="77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6"/>
      <c r="B96" s="77"/>
      <c r="C96" s="77"/>
      <c r="D96" s="77"/>
      <c r="E96" s="7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6"/>
      <c r="B97" s="77"/>
      <c r="C97" s="77"/>
      <c r="D97" s="77"/>
      <c r="E97" s="7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6"/>
      <c r="B98" s="76"/>
      <c r="C98" s="76"/>
      <c r="D98" s="76"/>
      <c r="E98" s="76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8"/>
      <c r="O100" s="77"/>
      <c r="P100" s="77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7"/>
      <c r="O101" s="77"/>
      <c r="P101" s="77"/>
    </row>
    <row r="102" spans="1:25" ht="14.25" customHeight="1">
      <c r="C102" s="1"/>
      <c r="F102" s="1"/>
      <c r="G102" s="2"/>
      <c r="H102" s="2"/>
      <c r="I102" s="2"/>
      <c r="J102" s="2"/>
      <c r="N102" s="77"/>
      <c r="O102" s="77"/>
      <c r="P102" s="77"/>
    </row>
    <row r="103" spans="1:25" ht="14.25" customHeight="1">
      <c r="F103" s="1"/>
      <c r="G103" s="2"/>
      <c r="H103" s="2"/>
      <c r="I103" s="2"/>
      <c r="J103" s="2"/>
      <c r="K103" s="19"/>
      <c r="L103" s="3"/>
      <c r="N103" s="77"/>
      <c r="O103" s="77"/>
      <c r="P103" s="77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8"/>
      <c r="B120" s="77"/>
      <c r="C120" s="7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7"/>
      <c r="B121" s="77"/>
      <c r="C121" s="7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7"/>
      <c r="B122" s="77"/>
      <c r="C122" s="7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7"/>
      <c r="B123" s="77"/>
      <c r="C123" s="77"/>
    </row>
    <row r="124" spans="1:25" ht="14.25" customHeight="1"/>
    <row r="125" spans="1:25" ht="14.25" customHeight="1">
      <c r="N125" s="78"/>
      <c r="O125" s="77"/>
      <c r="P125" s="77"/>
    </row>
    <row r="126" spans="1:25" ht="14.25" customHeight="1">
      <c r="N126" s="77"/>
      <c r="O126" s="77"/>
      <c r="P126" s="77"/>
    </row>
    <row r="127" spans="1:25" ht="14.25" customHeight="1">
      <c r="N127" s="77"/>
      <c r="O127" s="77"/>
      <c r="P127" s="77"/>
    </row>
    <row r="128" spans="1:25" ht="14.25" customHeight="1">
      <c r="N128" s="77"/>
      <c r="O128" s="77"/>
      <c r="P128" s="77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8"/>
      <c r="O150" s="77"/>
      <c r="P150" s="77"/>
    </row>
    <row r="151" spans="1:25" ht="14.25" customHeight="1">
      <c r="A151" s="4"/>
      <c r="N151" s="77"/>
      <c r="O151" s="77"/>
      <c r="P151" s="77"/>
    </row>
    <row r="152" spans="1:25" ht="14.25" customHeight="1">
      <c r="A152" s="4"/>
      <c r="N152" s="77"/>
      <c r="O152" s="77"/>
      <c r="P152" s="77"/>
    </row>
    <row r="153" spans="1:25" ht="14.25" customHeight="1">
      <c r="A153" s="4"/>
      <c r="N153" s="77"/>
      <c r="O153" s="77"/>
      <c r="P153" s="77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5 A11:M11 G6:M10 A18:M18 G12:M17 A24:M27 G19:M23" name="Bereik2"/>
    <protectedRange sqref="A2:D2" name="Bereik1"/>
    <protectedRange sqref="A6:F10" name="Bereik2_1"/>
    <protectedRange sqref="A12:A17 C12:F17 B13:B17" name="Bereik2_2"/>
    <protectedRange sqref="F19:F23" name="Bereik2_3"/>
    <protectedRange sqref="A19:D23" name="Range2"/>
    <protectedRange sqref="E19:E23" name="Range2_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5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18 A24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18 C24:C26" xr:uid="{00000000-0002-0000-0300-000011000000}">
      <formula1>$C$46:$C$50</formula1>
    </dataValidation>
    <dataValidation type="list" allowBlank="1" showErrorMessage="1" sqref="E6:E18 E24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  <dataValidation type="list" allowBlank="1" showErrorMessage="1" sqref="E19:E23" xr:uid="{1794C6A2-B2AF-4FE4-8F0F-6250068A88DB}">
      <formula1>$G$40:$G$47</formula1>
    </dataValidation>
    <dataValidation type="list" allowBlank="1" showErrorMessage="1" sqref="C19:C23" xr:uid="{E05C808E-7E66-49F6-BFA9-F23DDF5D67FD}">
      <formula1>$C$52:$C$56</formula1>
    </dataValidation>
    <dataValidation type="list" allowBlank="1" showErrorMessage="1" sqref="A19:A23" xr:uid="{A5BDE539-C684-4E05-9473-2E60344EF769}">
      <formula1>$E$53:$E$55</formula1>
    </dataValidation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Iduna Paalman</DisplayName>
        <AccountId>15</AccountId>
        <AccountType/>
      </UserInfo>
      <UserInfo>
        <DisplayName>Judith van Maanen</DisplayName>
        <AccountId>180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79CE86BC-395B-4F4B-8594-CEA8E1CC1E77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Mira Baartmans</cp:lastModifiedBy>
  <cp:revision/>
  <dcterms:created xsi:type="dcterms:W3CDTF">2022-12-07T10:26:19Z</dcterms:created>
  <dcterms:modified xsi:type="dcterms:W3CDTF">2024-09-09T10:00:29Z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