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5-2027&amp;2028/"/>
    </mc:Choice>
  </mc:AlternateContent>
  <xr:revisionPtr revIDLastSave="630" documentId="8_{CB0FA919-9859-446E-B8E5-99DE94C507FC}" xr6:coauthVersionLast="47" xr6:coauthVersionMax="47" xr10:uidLastSave="{6B950934-9E02-4517-8BF1-3AEF56905E7F}"/>
  <bookViews>
    <workbookView xWindow="-108" yWindow="-108" windowWidth="23256" windowHeight="12456" firstSheet="1" activeTab="1" xr2:uid="{00000000-000D-0000-FFFF-FFFF00000000}"/>
  </bookViews>
  <sheets>
    <sheet name="Sheet1" sheetId="1" state="hidden" r:id="rId1"/>
    <sheet name="MAVO" sheetId="6" r:id="rId2"/>
    <sheet name="HAVO" sheetId="5" r:id="rId3"/>
    <sheet name="VW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K30" i="6" l="1"/>
  <c r="L30" i="6"/>
  <c r="L30" i="5"/>
  <c r="K30" i="5"/>
  <c r="K30" i="4"/>
  <c r="L30" i="4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sharedStrings.xml><?xml version="1.0" encoding="utf-8"?>
<sst xmlns="http://schemas.openxmlformats.org/spreadsheetml/2006/main" count="911" uniqueCount="174">
  <si>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</si>
  <si>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</si>
  <si>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</si>
  <si>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</si>
  <si>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</si>
  <si>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</si>
  <si>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</si>
  <si>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</si>
  <si>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</si>
  <si>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</si>
  <si>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</si>
  <si>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</si>
  <si>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</si>
  <si>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</si>
  <si>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</si>
  <si>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</si>
  <si>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</si>
  <si>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</si>
  <si>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</si>
  <si>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</si>
  <si>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</si>
  <si>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</si>
  <si>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</si>
  <si>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</si>
  <si>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</si>
  <si>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</si>
  <si>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</si>
  <si>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</si>
  <si>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</si>
  <si>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</si>
  <si>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</si>
  <si>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</si>
  <si>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</si>
  <si>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</si>
  <si>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</si>
  <si>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</si>
  <si>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</si>
  <si>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</si>
  <si>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</si>
  <si>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</si>
  <si>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</si>
  <si>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</si>
  <si>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</si>
  <si>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</si>
  <si>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</si>
  <si>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</si>
  <si>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</si>
  <si>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</si>
  <si>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</si>
  <si>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</si>
  <si>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</si>
  <si>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</si>
  <si>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</si>
  <si>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</si>
  <si>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</si>
  <si>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</si>
  <si>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</si>
  <si>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</si>
  <si>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</si>
  <si>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</si>
  <si>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</si>
  <si>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</si>
  <si>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</si>
  <si>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</si>
  <si>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</si>
  <si>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</si>
  <si>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</si>
  <si>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</si>
  <si>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</si>
  <si>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</si>
  <si>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</si>
  <si>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</si>
  <si>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</si>
  <si>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</si>
  <si>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</si>
  <si>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</si>
  <si>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</si>
  <si>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</si>
  <si>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</si>
  <si>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</si>
  <si>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</si>
  <si>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</si>
  <si>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</si>
  <si>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</si>
  <si>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</si>
  <si>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</si>
  <si>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</si>
  <si>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</si>
  <si>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</si>
  <si>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</si>
  <si>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</si>
  <si>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</si>
  <si>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Thema 1 organen en cellen, Thema 2 voortplanting en seksualiteit</t>
  </si>
  <si>
    <t>BI/K/2, BI/K/3, BI/K/4, BI/K/10, BI/K/11, BI/K/12, BI/K/13</t>
  </si>
  <si>
    <t>Thema 3 erfelijkheid en evolutie, Thema 4 ordening</t>
  </si>
  <si>
    <t>BI/K/3, BI/K/4, BI/K/5, BI/K.6, BI/K/7, BI/K/12, BI/K/13</t>
  </si>
  <si>
    <t>Thema 6 ecologie en Thema 7 duurzaam leven</t>
  </si>
  <si>
    <t>BI/K/2, BI/K/3, BI/K/4, BI/K/6, BI/K/7</t>
  </si>
  <si>
    <t>Thema 5 stevigheid en beweging, Thema 8 gedrag</t>
  </si>
  <si>
    <t>BI/K/1, BI/K/2, BI/K/3, BI/K/4, BI/K/8, BI/K/11, BI/V/1, BI/V/2</t>
  </si>
  <si>
    <t>Artis gedragsonderzoek</t>
  </si>
  <si>
    <t>BI/K/11, BI/V/1,BI/V/2</t>
  </si>
  <si>
    <t>Thema 9 planten</t>
  </si>
  <si>
    <t>BI/K/4, BI/K/6</t>
  </si>
  <si>
    <t>toets</t>
  </si>
  <si>
    <t>Thema 10 regeling en Thema 11 zintuigen</t>
  </si>
  <si>
    <t>BI/K/2, BI/K/9, BI/K/11</t>
  </si>
  <si>
    <t xml:space="preserve">Thema 13 transport en afweer, Thema 14 gaswisseling en uitscheiding </t>
  </si>
  <si>
    <t>BI/K/3, BI/K/5, BI/K/9, BI/K/10, BI/K/11</t>
  </si>
  <si>
    <t>Practicumtoets: alle opgedane vaardigheden</t>
  </si>
  <si>
    <t>BI/K/1, BI/K/2, BI/K/3, BI/K/6, BI/K/12, BI/V/2, BI/V/3</t>
  </si>
  <si>
    <t>Thema 12 voeding en vertering/ formatieve toets</t>
  </si>
  <si>
    <t>BI/K/3, BI/K/4, BI/K/5, BI/K/6, BI/K/9 BI/K/12</t>
  </si>
  <si>
    <t>ja</t>
  </si>
  <si>
    <t>nee</t>
  </si>
  <si>
    <t>Toegestane hulpmiddelen</t>
  </si>
  <si>
    <t>Rekenmachine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</si>
  <si>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</si>
  <si>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</si>
  <si>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</si>
  <si>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</si>
  <si>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</si>
  <si>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</si>
  <si>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</si>
  <si>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Mondeling</t>
  </si>
  <si>
    <t>Wiskunde</t>
  </si>
  <si>
    <t>inleiding biologie HAVO</t>
  </si>
  <si>
    <t>presentatie</t>
  </si>
  <si>
    <t>Wetenschapsbiologie &amp; Meningsvorming</t>
  </si>
  <si>
    <t>A</t>
  </si>
  <si>
    <t>genetica, evolutie</t>
  </si>
  <si>
    <t>onderzoeken, ontwerpen, modelleren en meningsvorming</t>
  </si>
  <si>
    <t>inleiding in de biologie, voortplanting, seksualiteit, gedrag en interactie, waarnemen, bewegen, regeling, ecologie, mens en milieu, evolutie, biodiversiteit</t>
  </si>
  <si>
    <t>A, M2, M3, M6, M8, O2, O4 t/m O9, P1 t/m P5</t>
  </si>
  <si>
    <t>stofwisseling, dna, eiwitsynthese, genetica</t>
  </si>
  <si>
    <t>A, M1 t/m M8, O1, O2</t>
  </si>
  <si>
    <t>vertering, transport</t>
  </si>
  <si>
    <t>A, M2, O1</t>
  </si>
  <si>
    <t>gaswisseling, uitscheiding en examentoets</t>
  </si>
  <si>
    <t>A, O1 t/m O3</t>
  </si>
  <si>
    <t>afweer en evolutie</t>
  </si>
  <si>
    <t>A, M2, M3, M7, M8, O1 t/m O3, P1, P3, P4</t>
  </si>
  <si>
    <t>Binas</t>
  </si>
  <si>
    <t>gewone, niet grafische, rekenmachine</t>
  </si>
  <si>
    <t>Science Periode</t>
  </si>
  <si>
    <t>Wiskunde A</t>
  </si>
  <si>
    <t>Wiskunde B</t>
  </si>
  <si>
    <t>Wiskunde C</t>
  </si>
  <si>
    <t>Wiskunde D</t>
  </si>
  <si>
    <t>Inleiding biologie, microscopie, voortplanting, seksualiteit</t>
  </si>
  <si>
    <t>A, M2, O1, O2, M3, O6, O8, O9, M5, M6, M7</t>
  </si>
  <si>
    <t>Genetica, gedrag</t>
  </si>
  <si>
    <t>A, M1, M3, M8, O6, O7,O9</t>
  </si>
  <si>
    <t>Ecologie, Mens en Milieu</t>
  </si>
  <si>
    <t>A, M2, O1, P1, P2, P3, P4, P5</t>
  </si>
  <si>
    <t>Gedragsonderzoek Artis</t>
  </si>
  <si>
    <t>Meningsvorming</t>
  </si>
  <si>
    <t>Regeling, zintuigen, beweging, gedrag, seksualiteit</t>
  </si>
  <si>
    <t>A, M2, O2, O4, O5, M4, O7, O8</t>
  </si>
  <si>
    <t>Stofwisseling, DNA</t>
  </si>
  <si>
    <t>A, M1, M2, O1, M3, O6, M4, M5, M6, M7</t>
  </si>
  <si>
    <t>Planten, Biodiversiteit en evolutie</t>
  </si>
  <si>
    <t>A, M1 t/m M8, O1, O6, P4 t/m P6</t>
  </si>
  <si>
    <t>Onderzoek Planten en dieren</t>
  </si>
  <si>
    <t>A, B3, C2</t>
  </si>
  <si>
    <t>Voeding, Transport</t>
  </si>
  <si>
    <t>A, O1, O3</t>
  </si>
  <si>
    <t>Gaswisseling, Afweer</t>
  </si>
  <si>
    <t>A, O1, O3, M4</t>
  </si>
  <si>
    <t>Examentoets</t>
  </si>
  <si>
    <t>A, M, O, P (Alles)</t>
  </si>
  <si>
    <t>Ontwerpen, modelleren, meningsvorming</t>
  </si>
  <si>
    <t>A, P</t>
  </si>
  <si>
    <t>gewone, niet grafische rekenmachine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</si>
</sst>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4" fontId="1" fillId="0" borderId="1" xfId="0" applyNumberFormat="1" applyFont="1" applyBorder="1" applyAlignment="1">
      <alignment wrapText="1" shrinkToFit="1"/>
    </xf>
    <xf numFmtId="4" fontId="1" fillId="0" borderId="18" xfId="0" applyNumberFormat="1" applyFont="1" applyBorder="1" applyAlignment="1">
      <alignment wrapText="1" shrinkToFit="1"/>
    </xf>
    <xf numFmtId="0" fontId="1" fillId="0" borderId="1" xfId="0" applyFont="1" applyBorder="1" applyAlignment="1">
      <alignment wrapText="1" shrinkToFit="1"/>
    </xf>
    <xf numFmtId="0" fontId="1" fillId="0" borderId="27" xfId="0" applyFont="1" applyBorder="1" applyAlignment="1">
      <alignment wrapText="1" shrinkToFit="1"/>
    </xf>
    <xf numFmtId="4" fontId="1" fillId="0" borderId="18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Standaard" xfId="0" builtinId="0"/>
  </cellStyles>
  <dxfs count="2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245"/>
      <tableStyleElement type="firstRowStripe" dxfId="244"/>
      <tableStyleElement type="secondRowStripe" dxfId="243"/>
    </tableStyle>
    <tableStyle name="Sheet1-style 2" pivot="0" count="3" xr9:uid="{00000000-0011-0000-FFFF-FFFF01000000}">
      <tableStyleElement type="headerRow" dxfId="242"/>
      <tableStyleElement type="firstRowStripe" dxfId="241"/>
      <tableStyleElement type="secondRowStripe" dxfId="240"/>
    </tableStyle>
    <tableStyle name="Sheet1-style 3" pivot="0" count="3" xr9:uid="{00000000-0011-0000-FFFF-FFFF02000000}">
      <tableStyleElement type="headerRow" dxfId="239"/>
      <tableStyleElement type="firstRowStripe" dxfId="238"/>
      <tableStyleElement type="secondRowStripe" dxfId="237"/>
    </tableStyle>
    <tableStyle name="Sheet1-style 4" pivot="0" count="3" xr9:uid="{00000000-0011-0000-FFFF-FFFF03000000}">
      <tableStyleElement type="headerRow" dxfId="236"/>
      <tableStyleElement type="firstRowStripe" dxfId="235"/>
      <tableStyleElement type="secondRowStripe" dxfId="234"/>
    </tableStyle>
    <tableStyle name="Sheet1-style 5" pivot="0" count="3" xr9:uid="{00000000-0011-0000-FFFF-FFFF04000000}">
      <tableStyleElement type="headerRow" dxfId="233"/>
      <tableStyleElement type="firstRowStripe" dxfId="232"/>
      <tableStyleElement type="secondRowStripe" dxfId="231"/>
    </tableStyle>
    <tableStyle name="Sheet1-style 6" pivot="0" count="3" xr9:uid="{00000000-0011-0000-FFFF-FFFF05000000}">
      <tableStyleElement type="headerRow" dxfId="230"/>
      <tableStyleElement type="firstRowStripe" dxfId="229"/>
      <tableStyleElement type="secondRowStripe" dxfId="228"/>
    </tableStyle>
    <tableStyle name="Sheet1-style 7" pivot="0" count="3" xr9:uid="{00000000-0011-0000-FFFF-FFFF06000000}">
      <tableStyleElement type="headerRow" dxfId="227"/>
      <tableStyleElement type="firstRowStripe" dxfId="226"/>
      <tableStyleElement type="secondRowStripe" dxfId="225"/>
    </tableStyle>
    <tableStyle name="Sheet1-style 8" pivot="0" count="3" xr9:uid="{00000000-0011-0000-FFFF-FFFF07000000}">
      <tableStyleElement type="headerRow" dxfId="224"/>
      <tableStyleElement type="firstRowStripe" dxfId="223"/>
      <tableStyleElement type="secondRowStripe" dxfId="222"/>
    </tableStyle>
    <tableStyle name="Sheet1-style 9" pivot="0" count="3" xr9:uid="{00000000-0011-0000-FFFF-FFFF08000000}">
      <tableStyleElement type="headerRow" dxfId="221"/>
      <tableStyleElement type="firstRowStripe" dxfId="220"/>
      <tableStyleElement type="secondRowStripe" dxfId="219"/>
    </tableStyle>
    <tableStyle name="Sheet1-style 10" pivot="0" count="3" xr9:uid="{00000000-0011-0000-FFFF-FFFF09000000}">
      <tableStyleElement type="headerRow" dxfId="218"/>
      <tableStyleElement type="firstRowStripe" dxfId="217"/>
      <tableStyleElement type="secondRowStripe" dxfId="216"/>
    </tableStyle>
    <tableStyle name="Sheet1-style 11" pivot="0" count="3" xr9:uid="{00000000-0011-0000-FFFF-FFFF0A000000}">
      <tableStyleElement type="headerRow" dxfId="215"/>
      <tableStyleElement type="firstRowStripe" dxfId="214"/>
      <tableStyleElement type="secondRowStripe" dxfId="213"/>
    </tableStyle>
    <tableStyle name="Sheet1-style 12" pivot="0" count="3" xr9:uid="{00000000-0011-0000-FFFF-FFFF0B000000}">
      <tableStyleElement type="headerRow" dxfId="212"/>
      <tableStyleElement type="firstRowStripe" dxfId="211"/>
      <tableStyleElement type="secondRowStripe" dxfId="210"/>
    </tableStyle>
    <tableStyle name="Sheet1-style 13" pivot="0" count="3" xr9:uid="{00000000-0011-0000-FFFF-FFFF0C000000}">
      <tableStyleElement type="headerRow" dxfId="209"/>
      <tableStyleElement type="firstRowStripe" dxfId="208"/>
      <tableStyleElement type="secondRowStripe" dxfId="207"/>
    </tableStyle>
    <tableStyle name="Sheet1-style 14" pivot="0" count="3" xr9:uid="{00000000-0011-0000-FFFF-FFFF0D000000}">
      <tableStyleElement type="headerRow" dxfId="206"/>
      <tableStyleElement type="firstRowStripe" dxfId="205"/>
      <tableStyleElement type="secondRowStripe" dxfId="204"/>
    </tableStyle>
    <tableStyle name="Sheet1-style 15" pivot="0" count="3" xr9:uid="{00000000-0011-0000-FFFF-FFFF0E000000}">
      <tableStyleElement type="headerRow" dxfId="203"/>
      <tableStyleElement type="firstRowStripe" dxfId="202"/>
      <tableStyleElement type="secondRowStripe" dxfId="201"/>
    </tableStyle>
    <tableStyle name="Sheet1-style 16" pivot="0" count="3" xr9:uid="{00000000-0011-0000-FFFF-FFFF0F000000}">
      <tableStyleElement type="headerRow" dxfId="200"/>
      <tableStyleElement type="firstRowStripe" dxfId="199"/>
      <tableStyleElement type="secondRowStripe" dxfId="198"/>
    </tableStyle>
    <tableStyle name="Sheet1-style 17" pivot="0" count="3" xr9:uid="{00000000-0011-0000-FFFF-FFFF10000000}">
      <tableStyleElement type="headerRow" dxfId="197"/>
      <tableStyleElement type="firstRowStripe" dxfId="196"/>
      <tableStyleElement type="secondRowStripe" dxfId="195"/>
    </tableStyle>
    <tableStyle name="Sheet1-style 18" pivot="0" count="3" xr9:uid="{00000000-0011-0000-FFFF-FFFF11000000}">
      <tableStyleElement type="headerRow" dxfId="194"/>
      <tableStyleElement type="firstRowStripe" dxfId="193"/>
      <tableStyleElement type="secondRowStripe" dxfId="192"/>
    </tableStyle>
    <tableStyle name="Sheet1-style 19" pivot="0" count="3" xr9:uid="{00000000-0011-0000-FFFF-FFFF12000000}">
      <tableStyleElement type="headerRow" dxfId="191"/>
      <tableStyleElement type="firstRowStripe" dxfId="190"/>
      <tableStyleElement type="secondRowStripe" dxfId="189"/>
    </tableStyle>
    <tableStyle name="Sheet1-style 20" pivot="0" count="3" xr9:uid="{00000000-0011-0000-FFFF-FFFF13000000}">
      <tableStyleElement type="headerRow" dxfId="188"/>
      <tableStyleElement type="firstRowStripe" dxfId="187"/>
      <tableStyleElement type="secondRowStripe" dxfId="186"/>
    </tableStyle>
    <tableStyle name="Sheet1-style 21" pivot="0" count="3" xr9:uid="{00000000-0011-0000-FFFF-FFFF14000000}">
      <tableStyleElement type="headerRow" dxfId="185"/>
      <tableStyleElement type="firstRowStripe" dxfId="184"/>
      <tableStyleElement type="secondRowStripe" dxfId="183"/>
    </tableStyle>
    <tableStyle name="Sheet1-style 22" pivot="0" count="3" xr9:uid="{00000000-0011-0000-FFFF-FFFF15000000}">
      <tableStyleElement type="headerRow" dxfId="182"/>
      <tableStyleElement type="firstRowStripe" dxfId="181"/>
      <tableStyleElement type="secondRowStripe" dxfId="180"/>
    </tableStyle>
    <tableStyle name="Sheet1-style 23" pivot="0" count="3" xr9:uid="{00000000-0011-0000-FFFF-FFFF16000000}">
      <tableStyleElement type="headerRow" dxfId="179"/>
      <tableStyleElement type="firstRowStripe" dxfId="178"/>
      <tableStyleElement type="secondRowStripe" dxfId="177"/>
    </tableStyle>
    <tableStyle name="Sheet1-style 24" pivot="0" count="3" xr9:uid="{00000000-0011-0000-FFFF-FFFF17000000}">
      <tableStyleElement type="headerRow" dxfId="176"/>
      <tableStyleElement type="firstRowStripe" dxfId="175"/>
      <tableStyleElement type="secondRowStripe" dxfId="174"/>
    </tableStyle>
    <tableStyle name="Sheet1-style 25" pivot="0" count="3" xr9:uid="{00000000-0011-0000-FFFF-FFFF18000000}">
      <tableStyleElement type="headerRow" dxfId="173"/>
      <tableStyleElement type="firstRowStripe" dxfId="172"/>
      <tableStyleElement type="secondRowStripe" dxfId="171"/>
    </tableStyle>
    <tableStyle name="Sheet1-style 26" pivot="0" count="3" xr9:uid="{00000000-0011-0000-FFFF-FFFF19000000}">
      <tableStyleElement type="headerRow" dxfId="170"/>
      <tableStyleElement type="firstRowStripe" dxfId="169"/>
      <tableStyleElement type="secondRowStripe" dxfId="168"/>
    </tableStyle>
    <tableStyle name="Sheet1-style 27" pivot="0" count="3" xr9:uid="{00000000-0011-0000-FFFF-FFFF1A000000}">
      <tableStyleElement type="headerRow" dxfId="167"/>
      <tableStyleElement type="firstRowStripe" dxfId="166"/>
      <tableStyleElement type="secondRowStripe" dxfId="165"/>
    </tableStyle>
    <tableStyle name="Sheet1-style 28" pivot="0" count="3" xr9:uid="{00000000-0011-0000-FFFF-FFFF1B000000}">
      <tableStyleElement type="headerRow" dxfId="164"/>
      <tableStyleElement type="firstRowStripe" dxfId="163"/>
      <tableStyleElement type="secondRowStripe" dxfId="162"/>
    </tableStyle>
    <tableStyle name="Sheet1-style 29" pivot="0" count="3" xr9:uid="{00000000-0011-0000-FFFF-FFFF1C000000}">
      <tableStyleElement type="headerRow" dxfId="161"/>
      <tableStyleElement type="firstRowStripe" dxfId="160"/>
      <tableStyleElement type="secondRowStripe" dxfId="159"/>
    </tableStyle>
    <tableStyle name="Sheet1-style 30" pivot="0" count="3" xr9:uid="{00000000-0011-0000-FFFF-FFFF1D000000}">
      <tableStyleElement type="headerRow" dxfId="158"/>
      <tableStyleElement type="firstRowStripe" dxfId="157"/>
      <tableStyleElement type="secondRowStripe" dxfId="156"/>
    </tableStyle>
    <tableStyle name="Sheet1-style 31" pivot="0" count="3" xr9:uid="{00000000-0011-0000-FFFF-FFFF1E000000}">
      <tableStyleElement type="headerRow" dxfId="155"/>
      <tableStyleElement type="firstRowStripe" dxfId="154"/>
      <tableStyleElement type="secondRowStripe" dxfId="153"/>
    </tableStyle>
    <tableStyle name="Sheet1-style 32" pivot="0" count="3" xr9:uid="{00000000-0011-0000-FFFF-FFFF1F000000}">
      <tableStyleElement type="headerRow" dxfId="152"/>
      <tableStyleElement type="firstRowStripe" dxfId="151"/>
      <tableStyleElement type="secondRowStripe" dxfId="150"/>
    </tableStyle>
    <tableStyle name="Sheet1-style 33" pivot="0" count="3" xr9:uid="{00000000-0011-0000-FFFF-FFFF20000000}">
      <tableStyleElement type="headerRow" dxfId="149"/>
      <tableStyleElement type="firstRowStripe" dxfId="148"/>
      <tableStyleElement type="secondRowStripe" dxfId="147"/>
    </tableStyle>
    <tableStyle name="Sheet1-style 34" pivot="0" count="3" xr9:uid="{00000000-0011-0000-FFFF-FFFF21000000}">
      <tableStyleElement type="headerRow" dxfId="146"/>
      <tableStyleElement type="firstRowStripe" dxfId="145"/>
      <tableStyleElement type="secondRowStripe" dxfId="144"/>
    </tableStyle>
    <tableStyle name="Sheet1-style 35" pivot="0" count="3" xr9:uid="{00000000-0011-0000-FFFF-FFFF22000000}">
      <tableStyleElement type="headerRow" dxfId="143"/>
      <tableStyleElement type="firstRowStripe" dxfId="142"/>
      <tableStyleElement type="secondRowStripe" dxfId="141"/>
    </tableStyle>
    <tableStyle name="Sheet1-style 36" pivot="0" count="3" xr9:uid="{00000000-0011-0000-FFFF-FFFF23000000}">
      <tableStyleElement type="headerRow" dxfId="140"/>
      <tableStyleElement type="firstRowStripe" dxfId="139"/>
      <tableStyleElement type="secondRowStripe" dxfId="138"/>
    </tableStyle>
    <tableStyle name="Sheet1-style 37" pivot="0" count="3" xr9:uid="{00000000-0011-0000-FFFF-FFFF24000000}">
      <tableStyleElement type="headerRow" dxfId="137"/>
      <tableStyleElement type="firstRowStripe" dxfId="136"/>
      <tableStyleElement type="secondRowStripe" dxfId="135"/>
    </tableStyle>
    <tableStyle name="Sheet1-style 38" pivot="0" count="3" xr9:uid="{00000000-0011-0000-FFFF-FFFF25000000}">
      <tableStyleElement type="headerRow" dxfId="134"/>
      <tableStyleElement type="firstRowStripe" dxfId="133"/>
      <tableStyleElement type="secondRowStripe" dxfId="132"/>
    </tableStyle>
    <tableStyle name="Sheet1-style 39" pivot="0" count="3" xr9:uid="{00000000-0011-0000-FFFF-FFFF26000000}">
      <tableStyleElement type="headerRow" dxfId="131"/>
      <tableStyleElement type="firstRowStripe" dxfId="130"/>
      <tableStyleElement type="secondRowStripe" dxfId="129"/>
    </tableStyle>
    <tableStyle name="Sheet1-style 40" pivot="0" count="3" xr9:uid="{00000000-0011-0000-FFFF-FFFF27000000}">
      <tableStyleElement type="headerRow" dxfId="128"/>
      <tableStyleElement type="firstRowStripe" dxfId="127"/>
      <tableStyleElement type="secondRowStripe" dxfId="126"/>
    </tableStyle>
    <tableStyle name="Sheet1-style 41" pivot="0" count="3" xr9:uid="{00000000-0011-0000-FFFF-FFFF28000000}">
      <tableStyleElement type="headerRow" dxfId="125"/>
      <tableStyleElement type="firstRowStripe" dxfId="124"/>
      <tableStyleElement type="secondRowStripe" dxfId="123"/>
    </tableStyle>
    <tableStyle name="Sheet1-style 42" pivot="0" count="3" xr9:uid="{00000000-0011-0000-FFFF-FFFF29000000}">
      <tableStyleElement type="headerRow" dxfId="122"/>
      <tableStyleElement type="firstRowStripe" dxfId="121"/>
      <tableStyleElement type="secondRowStripe" dxfId="120"/>
    </tableStyle>
    <tableStyle name="Sheet1-style 43" pivot="0" count="3" xr9:uid="{00000000-0011-0000-FFFF-FFFF2A000000}">
      <tableStyleElement type="headerRow" dxfId="119"/>
      <tableStyleElement type="firstRowStripe" dxfId="118"/>
      <tableStyleElement type="secondRowStripe" dxfId="117"/>
    </tableStyle>
    <tableStyle name="Sheet1-style 44" pivot="0" count="3" xr9:uid="{00000000-0011-0000-FFFF-FFFF2B000000}">
      <tableStyleElement type="headerRow" dxfId="116"/>
      <tableStyleElement type="firstRowStripe" dxfId="115"/>
      <tableStyleElement type="secondRowStripe" dxfId="114"/>
    </tableStyle>
    <tableStyle name="MAVO-style" pivot="0" count="3" xr9:uid="{00000000-0011-0000-FFFF-FFFF2C000000}">
      <tableStyleElement type="headerRow" dxfId="113"/>
      <tableStyleElement type="firstRowStripe" dxfId="112"/>
      <tableStyleElement type="secondRowStripe" dxfId="111"/>
    </tableStyle>
    <tableStyle name="MAVO-style 2" pivot="0" count="3" xr9:uid="{00000000-0011-0000-FFFF-FFFF2D000000}">
      <tableStyleElement type="headerRow" dxfId="110"/>
      <tableStyleElement type="firstRowStripe" dxfId="109"/>
      <tableStyleElement type="secondRowStripe" dxfId="108"/>
    </tableStyle>
    <tableStyle name="MAVO-style 3" pivot="0" count="3" xr9:uid="{00000000-0011-0000-FFFF-FFFF2E000000}">
      <tableStyleElement type="headerRow" dxfId="107"/>
      <tableStyleElement type="firstRowStripe" dxfId="106"/>
      <tableStyleElement type="secondRowStripe" dxfId="105"/>
    </tableStyle>
    <tableStyle name="MAVO-style 4" pivot="0" count="3" xr9:uid="{00000000-0011-0000-FFFF-FFFF2F000000}">
      <tableStyleElement type="headerRow" dxfId="104"/>
      <tableStyleElement type="firstRowStripe" dxfId="103"/>
      <tableStyleElement type="secondRowStripe" dxfId="102"/>
    </tableStyle>
    <tableStyle name="HAVO-style" pivot="0" count="3" xr9:uid="{00000000-0011-0000-FFFF-FFFF30000000}">
      <tableStyleElement type="headerRow" dxfId="101"/>
      <tableStyleElement type="firstRowStripe" dxfId="100"/>
      <tableStyleElement type="secondRowStripe" dxfId="99"/>
    </tableStyle>
    <tableStyle name="HAVO-style 2" pivot="0" count="3" xr9:uid="{00000000-0011-0000-FFFF-FFFF31000000}">
      <tableStyleElement type="headerRow" dxfId="98"/>
      <tableStyleElement type="firstRowStripe" dxfId="97"/>
      <tableStyleElement type="secondRowStripe" dxfId="96"/>
    </tableStyle>
    <tableStyle name="HAVO-style 3" pivot="0" count="3" xr9:uid="{00000000-0011-0000-FFFF-FFFF32000000}">
      <tableStyleElement type="headerRow" dxfId="95"/>
      <tableStyleElement type="firstRowStripe" dxfId="94"/>
      <tableStyleElement type="secondRowStripe" dxfId="93"/>
    </tableStyle>
    <tableStyle name="HAVO-style 4" pivot="0" count="3" xr9:uid="{00000000-0011-0000-FFFF-FFFF33000000}">
      <tableStyleElement type="headerRow" dxfId="92"/>
      <tableStyleElement type="firstRowStripe" dxfId="91"/>
      <tableStyleElement type="secondRowStripe" dxfId="90"/>
    </tableStyle>
    <tableStyle name="VWO-style" pivot="0" count="3" xr9:uid="{00000000-0011-0000-FFFF-FFFF34000000}">
      <tableStyleElement type="headerRow" dxfId="89"/>
      <tableStyleElement type="firstRowStripe" dxfId="88"/>
      <tableStyleElement type="secondRowStripe" dxfId="87"/>
    </tableStyle>
    <tableStyle name="VWO-style 2" pivot="0" count="3" xr9:uid="{00000000-0011-0000-FFFF-FFFF35000000}">
      <tableStyleElement type="headerRow" dxfId="86"/>
      <tableStyleElement type="firstRowStripe" dxfId="85"/>
      <tableStyleElement type="secondRowStripe" dxfId="84"/>
    </tableStyle>
    <tableStyle name="VWO-style 3" pivot="0" count="3" xr9:uid="{00000000-0011-0000-FFFF-FFFF36000000}">
      <tableStyleElement type="headerRow" dxfId="83"/>
      <tableStyleElement type="firstRowStripe" dxfId="82"/>
      <tableStyleElement type="secondRowStripe" dxfId="81"/>
    </tableStyle>
    <tableStyle name="VWO-style 4" pivot="0" count="3" xr9:uid="{00000000-0011-0000-FFFF-FFFF37000000}">
      <tableStyleElement type="headerRow" dxfId="80"/>
      <tableStyleElement type="firstRowStripe" dxfId="79"/>
      <tableStyleElement type="secondRowStripe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77" dataDxfId="76" totalsRowDxfId="75">
  <tableColumns count="10">
    <tableColumn id="1" xr3:uid="{D44599A9-C448-4AC0-AE8C-8D6802D17B23}" name="Jaar" dataDxfId="74"/>
    <tableColumn id="2" xr3:uid="{BE93304B-A7E4-45DD-AFCB-4A677FB8D0E9}" name="Toetscode" dataDxfId="73"/>
    <tableColumn id="3" xr3:uid="{E6FE28BA-0760-4CCD-B86B-A40697FA4398}" name="Type" dataDxfId="72"/>
    <tableColumn id="4" xr3:uid="{6C09CE5D-E206-4835-9DAE-432FE31CE1DD}" name="Omschrijving" dataDxfId="71"/>
    <tableColumn id="5" xr3:uid="{D9D55F6F-E7E7-4934-B9CD-11F48F5DE420}" name="Afnamemoment" dataDxfId="70"/>
    <tableColumn id="6" xr3:uid="{F5A52545-4EB7-441E-8B28-705D79EF5FD5}" name="Herkansbaar" dataDxfId="69"/>
    <tableColumn id="7" xr3:uid="{3816F88A-445A-4B3F-9F58-7AD6D0BF605A}" name="Examendomein" dataDxfId="68"/>
    <tableColumn id="8" xr3:uid="{143C4702-718B-4A19-B613-3A02E7991604}" name="In CE" dataDxfId="67"/>
    <tableColumn id="9" xr3:uid="{841D6B0B-DF24-4FDC-A7BF-95CF2A396935}" name="Moet in SE" dataDxfId="66"/>
    <tableColumn id="10" xr3:uid="{B6F7C6CF-A99F-496B-B6B7-325B131D2C56}" name="Schooleigen" dataDxfId="65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64" dataDxfId="63" totalsRowDxfId="62">
  <tableColumns count="3">
    <tableColumn id="1" xr3:uid="{B2103335-DEC2-4DF0-A30E-B17FD89C4050}" name="Weegpercentage PTA" dataDxfId="61"/>
    <tableColumn id="2" xr3:uid="{1B31B34D-13DF-44B9-8A82-07CE9F3749EB}" name="Weegpercentage Rapport" dataDxfId="60"/>
    <tableColumn id="3" xr3:uid="{7FC7C5A8-61BF-4F91-BC84-F5EEB4A07AE0}" name="Laptopgebruik" dataDxfId="58" totalsRowDxfId="59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7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56" dataDxfId="55">
  <autoFilter ref="A1:A2" xr:uid="{409F7BF8-437F-463A-9286-8ED41C84D4E5}"/>
  <tableColumns count="1">
    <tableColumn id="1" xr3:uid="{F21DA862-A305-479B-A4A4-B9825DBBFA8F}" name="Geldend voor" dataDxfId="5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53"/>
    <tableColumn id="2" xr3:uid="{56F5BD5F-EAA3-413E-A374-B68A952A2AB7}" name="Vak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11A9C74-D3BF-45F7-A930-576009BDA9F2}" name="Table_5469" displayName="Table_5469" ref="A5:J26" headerRowDxfId="51" dataDxfId="50" totalsRowDxfId="49">
  <tableColumns count="10">
    <tableColumn id="1" xr3:uid="{B1E2E827-0070-49F7-825A-E39B41733A3C}" name="Jaar" dataDxfId="48"/>
    <tableColumn id="2" xr3:uid="{B287E4B4-1233-447C-8110-68373B6755BF}" name="Toetscode" dataDxfId="47"/>
    <tableColumn id="3" xr3:uid="{9818B204-1720-46D5-B91D-52551C4CD444}" name="Type" dataDxfId="46"/>
    <tableColumn id="4" xr3:uid="{16A767B7-8629-4289-B449-B39AC92E073B}" name="Omschrijving" dataDxfId="45"/>
    <tableColumn id="5" xr3:uid="{8F411C45-2571-4729-AF3B-57C8BDA6142A}" name="Afnamemoment" dataDxfId="44"/>
    <tableColumn id="6" xr3:uid="{55A3B7B5-2F05-4903-9D03-C8FFB688396C}" name="Herkansbaar" dataDxfId="43"/>
    <tableColumn id="7" xr3:uid="{CEE27B4B-091E-4099-83B0-043F178DDDEC}" name="Examendomein" dataDxfId="42"/>
    <tableColumn id="8" xr3:uid="{80FBCC3E-226A-40B1-A544-43A2970465B6}" name="In CE" dataDxfId="41"/>
    <tableColumn id="9" xr3:uid="{980A85D5-7044-4291-8239-2C1471FBF942}" name="Moet in SE" dataDxfId="40"/>
    <tableColumn id="10" xr3:uid="{170B6238-284A-4FA1-9916-60B4E633FCF4}" name="Schooleigen" dataDxfId="39"/>
  </tableColumns>
  <tableStyleInfo name="VWO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6C497D9-89A0-487F-8458-1D8516D9E412}" name="Table_5570" displayName="Table_5570" ref="K5:M26" headerRowDxfId="38" dataDxfId="37" totalsRowDxfId="36">
  <tableColumns count="3">
    <tableColumn id="1" xr3:uid="{26CCBADB-A346-4452-9292-D9931ACFEA98}" name="Weegpercentage PTA" dataDxfId="35"/>
    <tableColumn id="2" xr3:uid="{32AEBADA-0A28-4A4F-B5AA-963C050FB2F1}" name="Weegpercentage Rapport" dataDxfId="34"/>
    <tableColumn id="3" xr3:uid="{9DFAC855-1BCB-4D99-B561-EBDE72CB1435}" name="Laptopgebruik" dataDxfId="32" totalsRowDxfId="33"/>
  </tableColumns>
  <tableStyleInfo name="VWO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745E84-25F1-4D66-BCBE-3D1C0CDA9F17}" name="Table_5671" displayName="Table_5671" ref="K29:L30" headerRowDxfId="31">
  <tableColumns count="2">
    <tableColumn id="1" xr3:uid="{8CF5ED60-9DEE-4810-85F8-02AD8A42CE25}" name="Totaal PTA">
      <calculatedColumnFormula>SUM(HAVO!$K$6:$K$26)</calculatedColumnFormula>
    </tableColumn>
    <tableColumn id="2" xr3:uid="{E753E098-E5A1-4B78-BE33-B9594B227CBB}" name="Totaal Rapport">
      <calculatedColumnFormula>SUM(HAVO!$L$6:$L$26)</calculatedColumnFormula>
    </tableColumn>
  </tableColumns>
  <tableStyleInfo name="VWO-style 4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F975DFC-6F98-423C-B0FB-425DF52F01F7}" name="Tabel5372" displayName="Tabel5372" ref="A1:A2" totalsRowShown="0" headerRowDxfId="30" dataDxfId="29">
  <autoFilter ref="A1:A2" xr:uid="{409F7BF8-437F-463A-9286-8ED41C84D4E5}"/>
  <tableColumns count="1">
    <tableColumn id="1" xr3:uid="{F7EF85BA-96B8-44CB-B785-6B2F86FA8D8E}" name="Geldend voor" dataDxfId="28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C2FBC2C-BD4F-4820-A2DE-39ABDDFCB6EE}" name="Tabel5773" displayName="Tabel5773" ref="C1:D2" totalsRowShown="0">
  <autoFilter ref="C1:D2" xr:uid="{F0E555F9-94F9-49F7-98C3-38205AE0A2EC}"/>
  <tableColumns count="2">
    <tableColumn id="1" xr3:uid="{2274C016-7D3A-44E0-82E7-BB2F47222A1D}" name="Leerweg" dataDxfId="27"/>
    <tableColumn id="2" xr3:uid="{3C42A630-43F2-4656-B810-4C60B7064E62}" name="Vak" dataDxfId="26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5:J26" headerRowDxfId="25" dataDxfId="24" totalsRowDxfId="23">
  <tableColumns count="10">
    <tableColumn id="1" xr3:uid="{00000000-0010-0000-3500-000001000000}" name="Jaar" dataDxfId="22"/>
    <tableColumn id="2" xr3:uid="{00000000-0010-0000-3500-000002000000}" name="Toetscode" dataDxfId="21"/>
    <tableColumn id="3" xr3:uid="{00000000-0010-0000-3500-000003000000}" name="Type" dataDxfId="20"/>
    <tableColumn id="4" xr3:uid="{00000000-0010-0000-3500-000004000000}" name="Omschrijving" dataDxfId="19"/>
    <tableColumn id="5" xr3:uid="{00000000-0010-0000-3500-000005000000}" name="Afnamemoment" dataDxfId="18"/>
    <tableColumn id="6" xr3:uid="{00000000-0010-0000-3500-000006000000}" name="Herkansbaar" dataDxfId="17"/>
    <tableColumn id="7" xr3:uid="{00000000-0010-0000-3500-000007000000}" name="Examendomein" dataDxfId="16"/>
    <tableColumn id="8" xr3:uid="{00000000-0010-0000-3500-000008000000}" name="In CE" dataDxfId="15"/>
    <tableColumn id="9" xr3:uid="{00000000-0010-0000-3500-000009000000}" name="Moet in SE" dataDxfId="14"/>
    <tableColumn id="10" xr3:uid="{00000000-0010-0000-3500-00000A000000}" name="Schooleigen" dataDxfId="13"/>
  </tableColumns>
  <tableStyleInfo name="VWO-style 2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K5:M26" headerRowDxfId="12" dataDxfId="11" totalsRowDxfId="10">
  <tableColumns count="3">
    <tableColumn id="1" xr3:uid="{00000000-0010-0000-3600-000001000000}" name="Weegpercentage PTA" dataDxfId="9"/>
    <tableColumn id="2" xr3:uid="{00000000-0010-0000-3600-000002000000}" name="Weegpercentage Rapport" dataDxfId="8"/>
    <tableColumn id="3" xr3:uid="{5E005A2B-E13E-435C-BD48-DD04A55DA471}" name="Laptopgebruik" dataDxfId="6" totalsRowDxfId="7"/>
  </tableColumns>
  <tableStyleInfo name="VWO-style 3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K29:L30" headerRowDxfId="5">
  <tableColumns count="2">
    <tableColumn id="1" xr3:uid="{00000000-0010-0000-3700-000001000000}" name="Totaal PTA"/>
    <tableColumn id="2" xr3:uid="{00000000-0010-0000-3700-000002000000}" name="Totaal Rapport"/>
  </tableColumns>
  <tableStyleInfo name="VWO-style 4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09F7BF8-437F-463A-9286-8ED41C84D4E5}" name="Tabel53" displayName="Tabel53" ref="A1:A2" totalsRowShown="0" headerRowDxfId="4" dataDxfId="3">
  <autoFilter ref="A1:A2" xr:uid="{409F7BF8-437F-463A-9286-8ED41C84D4E5}"/>
  <tableColumns count="1">
    <tableColumn id="1" xr3:uid="{68432CF5-FFB5-400A-B14F-671DE9C0C103}" name="Geldend voor" dataDxfId="2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E555F9-94F9-49F7-98C3-38205AE0A2EC}" name="Tabel57" displayName="Tabel57" ref="C1:D2" totalsRowShown="0">
  <autoFilter ref="C1:D2" xr:uid="{F0E555F9-94F9-49F7-98C3-38205AE0A2EC}"/>
  <tableColumns count="2">
    <tableColumn id="1" xr3:uid="{723892BC-EF57-4D1E-B9A0-554BFD4C2425}" name="Leerweg" dataDxfId="1"/>
    <tableColumn id="2" xr3:uid="{1C5B60DB-E57B-470C-B2AB-1721A081171B}" name="Vak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3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2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1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table" Target="../tables/table50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7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6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5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table" Target="../tables/table59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2578125" defaultRowHeight="15" customHeight="1"/>
  <cols>
    <col min="1" max="1" width="35.85546875" customWidth="1"/>
    <col min="2" max="2" width="16.42578125" customWidth="1"/>
    <col min="3" max="3" width="17.42578125" customWidth="1"/>
    <col min="4" max="4" width="69.7109375" customWidth="1"/>
    <col min="5" max="5" width="17.42578125" customWidth="1"/>
    <col min="6" max="6" width="15.5703125" customWidth="1"/>
    <col min="7" max="7" width="16.85546875" customWidth="1"/>
    <col min="8" max="8" width="11.42578125" customWidth="1"/>
    <col min="9" max="9" width="12.7109375" customWidth="1"/>
    <col min="10" max="10" width="14" customWidth="1"/>
    <col min="11" max="11" width="21.85546875" customWidth="1"/>
    <col min="12" max="12" width="25.14062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7" width="8.7109375" customWidth="1"/>
  </cols>
  <sheetData>
    <row r="1" spans="1:25" ht="14.25" customHeight="1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>
      <c r="C3" s="1"/>
      <c r="P3" s="1"/>
    </row>
    <row r="4" spans="1:25" ht="14.25" customHeight="1"/>
    <row r="5" spans="1:25" ht="14.25" customHeight="1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/>
    <row r="20" spans="1:25" ht="14.25" customHeight="1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>
      <c r="A21" s="79"/>
      <c r="B21" s="80"/>
      <c r="C21" s="80"/>
      <c r="D21" s="80"/>
      <c r="E21" s="80"/>
      <c r="K21" s="1">
        <f>SUM(Sheet1!$K$6:$K$18)</f>
        <v>0</v>
      </c>
      <c r="L21" s="1">
        <f>SUM(Sheet1!$L$6:$L$18)</f>
        <v>0</v>
      </c>
      <c r="N21" s="79"/>
      <c r="O21" s="80"/>
      <c r="P21" s="80"/>
      <c r="Q21" s="80"/>
      <c r="R21" s="80"/>
      <c r="X21" s="1">
        <f>SUM(Sheet1!$X$6:$X$18)</f>
        <v>0</v>
      </c>
      <c r="Y21" s="1">
        <f>SUM(Sheet1!$Y$6:$Y$18)</f>
        <v>0</v>
      </c>
    </row>
    <row r="22" spans="1:25" ht="14.25" customHeight="1">
      <c r="A22" s="80"/>
      <c r="B22" s="81"/>
      <c r="C22" s="81"/>
      <c r="D22" s="81"/>
      <c r="E22" s="80"/>
      <c r="N22" s="80"/>
      <c r="O22" s="81"/>
      <c r="P22" s="81"/>
      <c r="Q22" s="81"/>
      <c r="R22" s="80"/>
    </row>
    <row r="23" spans="1:25" ht="14.25" customHeight="1">
      <c r="A23" s="80"/>
      <c r="B23" s="81"/>
      <c r="C23" s="81"/>
      <c r="D23" s="81"/>
      <c r="E23" s="80"/>
      <c r="N23" s="80"/>
      <c r="O23" s="81"/>
      <c r="P23" s="81"/>
      <c r="Q23" s="81"/>
      <c r="R23" s="80"/>
    </row>
    <row r="24" spans="1:25" ht="14.25" customHeight="1">
      <c r="A24" s="80"/>
      <c r="B24" s="80"/>
      <c r="C24" s="80"/>
      <c r="D24" s="80"/>
      <c r="E24" s="80"/>
      <c r="N24" s="80"/>
      <c r="O24" s="80"/>
      <c r="P24" s="80"/>
      <c r="Q24" s="80"/>
      <c r="R24" s="80"/>
    </row>
    <row r="25" spans="1:25" ht="14.25" customHeight="1"/>
    <row r="26" spans="1:25" ht="14.25" customHeight="1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>
      <c r="C28" s="1"/>
      <c r="P28" s="1"/>
    </row>
    <row r="29" spans="1:25" ht="14.25" customHeight="1"/>
    <row r="30" spans="1:25" ht="14.25" customHeight="1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/>
    <row r="45" spans="1:25" ht="14.25" customHeight="1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>
      <c r="A46" s="79"/>
      <c r="B46" s="80"/>
      <c r="C46" s="80"/>
      <c r="D46" s="80"/>
      <c r="E46" s="80"/>
      <c r="K46" s="1">
        <f>SUM(Sheet1!$K$31:$K$43)</f>
        <v>0</v>
      </c>
      <c r="L46" s="1">
        <f>SUM(Sheet1!$L$31:$L$43)</f>
        <v>0</v>
      </c>
      <c r="N46" s="79"/>
      <c r="O46" s="80"/>
      <c r="P46" s="80"/>
      <c r="Q46" s="80"/>
      <c r="R46" s="80"/>
      <c r="X46" s="1">
        <f>SUM(Sheet1!$X$31:$X$43)</f>
        <v>0</v>
      </c>
      <c r="Y46" s="1">
        <f>SUM(Sheet1!$Y$31:$Y$43)</f>
        <v>0</v>
      </c>
    </row>
    <row r="47" spans="1:25" ht="14.25" customHeight="1">
      <c r="A47" s="80"/>
      <c r="B47" s="81"/>
      <c r="C47" s="81"/>
      <c r="D47" s="81"/>
      <c r="E47" s="80"/>
      <c r="N47" s="80"/>
      <c r="O47" s="81"/>
      <c r="P47" s="81"/>
      <c r="Q47" s="81"/>
      <c r="R47" s="80"/>
    </row>
    <row r="48" spans="1:25" ht="14.25" customHeight="1">
      <c r="A48" s="80"/>
      <c r="B48" s="81"/>
      <c r="C48" s="81"/>
      <c r="D48" s="81"/>
      <c r="E48" s="80"/>
      <c r="N48" s="80"/>
      <c r="O48" s="81"/>
      <c r="P48" s="81"/>
      <c r="Q48" s="81"/>
      <c r="R48" s="80"/>
    </row>
    <row r="49" spans="1:27" ht="14.25" customHeight="1">
      <c r="A49" s="80"/>
      <c r="B49" s="80"/>
      <c r="C49" s="80"/>
      <c r="D49" s="80"/>
      <c r="E49" s="80"/>
      <c r="N49" s="80"/>
      <c r="O49" s="80"/>
      <c r="P49" s="80"/>
      <c r="Q49" s="80"/>
      <c r="R49" s="80"/>
    </row>
    <row r="50" spans="1:27" ht="14.25" customHeight="1"/>
    <row r="51" spans="1:27" ht="14.25" customHeight="1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>
      <c r="C53" s="1"/>
      <c r="P53" s="1"/>
    </row>
    <row r="54" spans="1:27" ht="14.25" customHeight="1"/>
    <row r="55" spans="1:27" ht="14.25" customHeight="1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/>
    <row r="70" spans="1:27" ht="14.25" customHeight="1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>
      <c r="A71" s="79"/>
      <c r="B71" s="80"/>
      <c r="C71" s="80"/>
      <c r="D71" s="80"/>
      <c r="E71" s="80"/>
      <c r="K71" s="1">
        <f>SUM(Sheet1!$K$56:$K$68)</f>
        <v>0</v>
      </c>
      <c r="L71" s="1">
        <f>SUM(Sheet1!$L$56:$L$68)</f>
        <v>0</v>
      </c>
      <c r="N71" s="79"/>
      <c r="O71" s="80"/>
      <c r="P71" s="80"/>
      <c r="Q71" s="80"/>
      <c r="R71" s="80"/>
      <c r="X71" s="1">
        <f>SUM(Sheet1!$X$56:$X$68)</f>
        <v>0</v>
      </c>
      <c r="Y71" s="1">
        <f>SUM(Sheet1!$Y$56:$Y$68)</f>
        <v>0</v>
      </c>
    </row>
    <row r="72" spans="1:27" ht="14.25" customHeight="1">
      <c r="A72" s="80"/>
      <c r="B72" s="81"/>
      <c r="C72" s="81"/>
      <c r="D72" s="81"/>
      <c r="E72" s="80"/>
      <c r="N72" s="80"/>
      <c r="O72" s="81"/>
      <c r="P72" s="81"/>
      <c r="Q72" s="81"/>
      <c r="R72" s="80"/>
    </row>
    <row r="73" spans="1:27" ht="14.25" customHeight="1">
      <c r="A73" s="80"/>
      <c r="B73" s="81"/>
      <c r="C73" s="81"/>
      <c r="D73" s="81"/>
      <c r="E73" s="80"/>
      <c r="N73" s="80"/>
      <c r="O73" s="81"/>
      <c r="P73" s="81"/>
      <c r="Q73" s="81"/>
      <c r="R73" s="80"/>
    </row>
    <row r="74" spans="1:27" ht="14.25" customHeight="1">
      <c r="A74" s="80"/>
      <c r="B74" s="80"/>
      <c r="C74" s="80"/>
      <c r="D74" s="80"/>
      <c r="E74" s="80"/>
      <c r="N74" s="80"/>
      <c r="O74" s="80"/>
      <c r="P74" s="80"/>
      <c r="Q74" s="80"/>
      <c r="R74" s="80"/>
    </row>
    <row r="75" spans="1:27" ht="14.25" customHeight="1"/>
    <row r="76" spans="1:27" ht="14.25" customHeight="1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>
      <c r="C78" s="1"/>
      <c r="P78" s="1"/>
    </row>
    <row r="79" spans="1:27" ht="14.25" customHeight="1"/>
    <row r="80" spans="1:27" ht="14.25" customHeight="1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/>
    <row r="95" spans="1:25" ht="14.25" customHeight="1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>
      <c r="A96" s="79"/>
      <c r="B96" s="80"/>
      <c r="C96" s="80"/>
      <c r="D96" s="80"/>
      <c r="E96" s="80"/>
      <c r="K96" s="1">
        <f>SUM(Sheet1!$K$81:$K$93)</f>
        <v>0</v>
      </c>
      <c r="L96" s="1">
        <f>SUM(Sheet1!$L$81:$L$93)</f>
        <v>0</v>
      </c>
      <c r="N96" s="79"/>
      <c r="O96" s="80"/>
      <c r="P96" s="80"/>
      <c r="Q96" s="80"/>
      <c r="R96" s="80"/>
      <c r="X96" s="1">
        <f>SUM(Sheet1!$X$81:$X$93)</f>
        <v>0</v>
      </c>
      <c r="Y96" s="1">
        <f>SUM(Sheet1!$Y$81:$Y$93)</f>
        <v>0</v>
      </c>
    </row>
    <row r="97" spans="1:25" ht="14.25" customHeight="1">
      <c r="A97" s="80"/>
      <c r="B97" s="81"/>
      <c r="C97" s="81"/>
      <c r="D97" s="81"/>
      <c r="E97" s="80"/>
      <c r="N97" s="80"/>
      <c r="O97" s="81"/>
      <c r="P97" s="81"/>
      <c r="Q97" s="81"/>
      <c r="R97" s="80"/>
    </row>
    <row r="98" spans="1:25" ht="14.25" customHeight="1">
      <c r="A98" s="80"/>
      <c r="B98" s="81"/>
      <c r="C98" s="81"/>
      <c r="D98" s="81"/>
      <c r="E98" s="80"/>
      <c r="N98" s="80"/>
      <c r="O98" s="81"/>
      <c r="P98" s="81"/>
      <c r="Q98" s="81"/>
      <c r="R98" s="80"/>
    </row>
    <row r="99" spans="1:25" ht="14.25" customHeight="1">
      <c r="A99" s="80"/>
      <c r="B99" s="80"/>
      <c r="C99" s="80"/>
      <c r="D99" s="80"/>
      <c r="E99" s="80"/>
      <c r="N99" s="80"/>
      <c r="O99" s="80"/>
      <c r="P99" s="80"/>
      <c r="Q99" s="80"/>
      <c r="R99" s="80"/>
    </row>
    <row r="100" spans="1:25" ht="14.25" customHeight="1"/>
    <row r="101" spans="1:25" ht="14.25" customHeight="1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>
      <c r="C103" s="1"/>
      <c r="P103" s="1"/>
    </row>
    <row r="104" spans="1:25" ht="14.25" customHeight="1"/>
    <row r="105" spans="1:25" ht="14.25" customHeight="1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/>
    <row r="120" spans="1:25" ht="14.25" customHeight="1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>
      <c r="A121" s="79"/>
      <c r="B121" s="80"/>
      <c r="C121" s="80"/>
      <c r="D121" s="80"/>
      <c r="E121" s="80"/>
      <c r="K121" s="1">
        <f>SUM(Sheet1!$K$106:$K$118)</f>
        <v>0</v>
      </c>
      <c r="L121" s="1">
        <f>SUM(Sheet1!$L$106:$L$118)</f>
        <v>0</v>
      </c>
      <c r="N121" s="79"/>
      <c r="O121" s="80"/>
      <c r="P121" s="80"/>
      <c r="Q121" s="80"/>
      <c r="R121" s="80"/>
      <c r="X121" s="1">
        <f>SUM(Sheet1!$X$106:$X$118)</f>
        <v>0</v>
      </c>
      <c r="Y121" s="1">
        <f>SUM(Sheet1!$Y$106:$Y$118)</f>
        <v>0</v>
      </c>
    </row>
    <row r="122" spans="1:25" ht="14.25" customHeight="1">
      <c r="A122" s="80"/>
      <c r="B122" s="81"/>
      <c r="C122" s="81"/>
      <c r="D122" s="81"/>
      <c r="E122" s="80"/>
      <c r="N122" s="80"/>
      <c r="O122" s="81"/>
      <c r="P122" s="81"/>
      <c r="Q122" s="81"/>
      <c r="R122" s="80"/>
    </row>
    <row r="123" spans="1:25" ht="14.25" customHeight="1">
      <c r="A123" s="80"/>
      <c r="B123" s="81"/>
      <c r="C123" s="81"/>
      <c r="D123" s="81"/>
      <c r="E123" s="80"/>
      <c r="N123" s="80"/>
      <c r="O123" s="81"/>
      <c r="P123" s="81"/>
      <c r="Q123" s="81"/>
      <c r="R123" s="80"/>
    </row>
    <row r="124" spans="1:25" ht="14.25" customHeight="1">
      <c r="A124" s="80"/>
      <c r="B124" s="80"/>
      <c r="C124" s="80"/>
      <c r="D124" s="80"/>
      <c r="E124" s="80"/>
      <c r="N124" s="80"/>
      <c r="O124" s="80"/>
      <c r="P124" s="80"/>
      <c r="Q124" s="80"/>
      <c r="R124" s="80"/>
    </row>
    <row r="125" spans="1:25" ht="14.25" customHeight="1"/>
    <row r="126" spans="1:25" ht="14.25" customHeight="1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>
      <c r="P128" s="1"/>
    </row>
    <row r="129" spans="14:25" ht="14.25" customHeight="1"/>
    <row r="130" spans="14:25" ht="14.25" customHeight="1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/>
    <row r="145" spans="1:25" ht="14.25" customHeight="1">
      <c r="N145" s="1" t="s">
        <v>20</v>
      </c>
      <c r="X145" s="1" t="s">
        <v>21</v>
      </c>
      <c r="Y145" s="1" t="s">
        <v>22</v>
      </c>
    </row>
    <row r="146" spans="1:25" ht="14.25" customHeight="1">
      <c r="D146" s="1" t="s">
        <v>24</v>
      </c>
      <c r="N146" s="79"/>
      <c r="O146" s="80"/>
      <c r="P146" s="80"/>
      <c r="Q146" s="80"/>
      <c r="R146" s="80"/>
      <c r="X146" s="1">
        <f>SUM(Sheet1!$X$131:$X$143)</f>
        <v>0</v>
      </c>
      <c r="Y146" s="1">
        <f>SUM(Sheet1!$Y$131:$Y$143)</f>
        <v>0</v>
      </c>
    </row>
    <row r="147" spans="1:25" ht="14.25" customHeight="1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80"/>
      <c r="O147" s="81"/>
      <c r="P147" s="81"/>
      <c r="Q147" s="81"/>
      <c r="R147" s="80"/>
    </row>
    <row r="148" spans="1:25" ht="14.25" customHeight="1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80"/>
      <c r="O148" s="81"/>
      <c r="P148" s="81"/>
      <c r="Q148" s="81"/>
      <c r="R148" s="80"/>
    </row>
    <row r="149" spans="1:25" ht="14.25" customHeight="1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80"/>
      <c r="O149" s="80"/>
      <c r="P149" s="80"/>
      <c r="Q149" s="80"/>
      <c r="R149" s="80"/>
    </row>
    <row r="150" spans="1:25" ht="14.25" customHeight="1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>
      <c r="A152" s="4" t="s">
        <v>53</v>
      </c>
      <c r="F152" s="5" t="s">
        <v>54</v>
      </c>
      <c r="G152" s="1" t="s">
        <v>55</v>
      </c>
    </row>
    <row r="153" spans="1:25" ht="14.25" customHeight="1">
      <c r="A153" s="4" t="s">
        <v>56</v>
      </c>
      <c r="F153" s="5" t="s">
        <v>57</v>
      </c>
      <c r="G153" s="1" t="s">
        <v>58</v>
      </c>
    </row>
    <row r="154" spans="1:25" ht="14.25" customHeight="1">
      <c r="A154" s="4" t="s">
        <v>59</v>
      </c>
      <c r="F154" s="5" t="s">
        <v>60</v>
      </c>
      <c r="G154" s="1" t="s">
        <v>61</v>
      </c>
    </row>
    <row r="155" spans="1:25" ht="14.25" customHeight="1">
      <c r="A155" s="4" t="s">
        <v>62</v>
      </c>
      <c r="F155" s="5" t="s">
        <v>63</v>
      </c>
    </row>
    <row r="156" spans="1:25" ht="14.25" customHeight="1">
      <c r="A156" s="4" t="s">
        <v>64</v>
      </c>
    </row>
    <row r="157" spans="1:25" ht="14.25" customHeight="1">
      <c r="A157" s="4" t="s">
        <v>65</v>
      </c>
    </row>
    <row r="158" spans="1:25" ht="14.25" customHeight="1">
      <c r="A158" s="4" t="s">
        <v>66</v>
      </c>
    </row>
    <row r="159" spans="1:25" ht="14.25" customHeight="1">
      <c r="A159" s="4" t="s">
        <v>67</v>
      </c>
    </row>
    <row r="160" spans="1:25" ht="14.25" customHeight="1">
      <c r="A160" s="4" t="s">
        <v>68</v>
      </c>
    </row>
    <row r="161" spans="1:5" ht="14.25" customHeight="1">
      <c r="A161" s="4" t="s">
        <v>69</v>
      </c>
    </row>
    <row r="162" spans="1:5" ht="14.25" customHeight="1">
      <c r="A162" s="4" t="s">
        <v>70</v>
      </c>
    </row>
    <row r="163" spans="1:5" ht="14.25" customHeight="1">
      <c r="A163" s="4" t="s">
        <v>71</v>
      </c>
    </row>
    <row r="164" spans="1:5" ht="14.25" customHeight="1">
      <c r="A164" s="4" t="s">
        <v>72</v>
      </c>
    </row>
    <row r="165" spans="1:5" ht="14.25" customHeight="1">
      <c r="A165" s="4" t="s">
        <v>73</v>
      </c>
    </row>
    <row r="166" spans="1:5" ht="14.25" customHeight="1">
      <c r="A166" s="4" t="s">
        <v>74</v>
      </c>
      <c r="E166" s="1" t="s">
        <v>75</v>
      </c>
    </row>
    <row r="167" spans="1:5" ht="14.25" customHeight="1">
      <c r="A167" s="4" t="s">
        <v>76</v>
      </c>
      <c r="E167" s="1" t="s">
        <v>77</v>
      </c>
    </row>
    <row r="168" spans="1:5" ht="14.25" customHeight="1">
      <c r="A168" s="4" t="s">
        <v>78</v>
      </c>
      <c r="E168" s="1" t="s">
        <v>79</v>
      </c>
    </row>
    <row r="169" spans="1:5" ht="14.25" customHeight="1">
      <c r="A169" s="4" t="s">
        <v>80</v>
      </c>
      <c r="E169" s="1" t="s">
        <v>81</v>
      </c>
    </row>
    <row r="170" spans="1:5" ht="14.25" customHeight="1">
      <c r="A170" s="4" t="s">
        <v>82</v>
      </c>
      <c r="E170" s="1" t="s">
        <v>83</v>
      </c>
    </row>
    <row r="171" spans="1:5" ht="14.25" customHeight="1">
      <c r="A171" s="4" t="s">
        <v>84</v>
      </c>
      <c r="E171" s="1" t="s">
        <v>85</v>
      </c>
    </row>
    <row r="172" spans="1:5" ht="14.25" customHeight="1">
      <c r="A172" s="4" t="s">
        <v>86</v>
      </c>
    </row>
    <row r="173" spans="1:5" ht="14.25" customHeight="1">
      <c r="A173" s="8" t="s">
        <v>87</v>
      </c>
    </row>
    <row r="174" spans="1:5" ht="14.25" customHeight="1">
      <c r="A174" s="4" t="s">
        <v>88</v>
      </c>
    </row>
    <row r="175" spans="1:5" ht="14.25" customHeight="1"/>
    <row r="176" spans="1: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tabSelected="1" topLeftCell="A11" zoomScale="85" zoomScaleNormal="85" workbookViewId="0">
      <selection activeCell="G27" sqref="G27"/>
    </sheetView>
  </sheetViews>
  <sheetFormatPr defaultColWidth="14.42578125" defaultRowHeight="15" customHeight="1"/>
  <cols>
    <col min="1" max="1" width="15.5703125" customWidth="1"/>
    <col min="2" max="2" width="7.42578125" customWidth="1"/>
    <col min="3" max="3" width="8.42578125" customWidth="1"/>
    <col min="4" max="4" width="27.85546875" customWidth="1"/>
    <col min="5" max="5" width="11.7109375" customWidth="1"/>
    <col min="6" max="6" width="9.85546875" customWidth="1"/>
    <col min="7" max="7" width="23.42578125" customWidth="1"/>
    <col min="8" max="8" width="5" customWidth="1"/>
    <col min="9" max="10" width="9" customWidth="1"/>
    <col min="11" max="11" width="11.140625" customWidth="1"/>
    <col min="12" max="12" width="10.5703125" customWidth="1"/>
    <col min="13" max="13" width="9.1406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9" t="s">
        <v>90</v>
      </c>
      <c r="B2" s="27"/>
      <c r="C2" s="39" t="s">
        <v>24</v>
      </c>
      <c r="D2" s="39" t="s">
        <v>38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43.15">
      <c r="A6" s="63" t="s">
        <v>40</v>
      </c>
      <c r="B6" s="64">
        <v>3301</v>
      </c>
      <c r="C6" s="62" t="s">
        <v>19</v>
      </c>
      <c r="D6" s="62" t="s">
        <v>92</v>
      </c>
      <c r="E6" s="62" t="s">
        <v>28</v>
      </c>
      <c r="F6" s="64" t="s">
        <v>29</v>
      </c>
      <c r="G6" s="62" t="s">
        <v>93</v>
      </c>
      <c r="H6" s="62" t="s">
        <v>29</v>
      </c>
      <c r="I6" s="62" t="s">
        <v>29</v>
      </c>
      <c r="J6" s="62" t="s">
        <v>36</v>
      </c>
      <c r="K6" s="64">
        <v>10</v>
      </c>
      <c r="L6" s="65">
        <v>20</v>
      </c>
      <c r="M6" s="64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43.15">
      <c r="A7" s="66" t="s">
        <v>40</v>
      </c>
      <c r="B7" s="67">
        <v>3302</v>
      </c>
      <c r="C7" s="17" t="s">
        <v>19</v>
      </c>
      <c r="D7" s="17" t="s">
        <v>94</v>
      </c>
      <c r="E7" s="17" t="s">
        <v>42</v>
      </c>
      <c r="F7" s="67" t="s">
        <v>29</v>
      </c>
      <c r="G7" s="17" t="s">
        <v>95</v>
      </c>
      <c r="H7" s="17" t="s">
        <v>29</v>
      </c>
      <c r="I7" s="17" t="s">
        <v>29</v>
      </c>
      <c r="J7" s="17" t="s">
        <v>36</v>
      </c>
      <c r="K7" s="67">
        <v>10</v>
      </c>
      <c r="L7" s="68">
        <v>20</v>
      </c>
      <c r="M7" s="69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28.9">
      <c r="A8" s="66" t="s">
        <v>40</v>
      </c>
      <c r="B8" s="67">
        <v>3303</v>
      </c>
      <c r="C8" s="17" t="s">
        <v>19</v>
      </c>
      <c r="D8" s="17" t="s">
        <v>96</v>
      </c>
      <c r="E8" s="17" t="s">
        <v>52</v>
      </c>
      <c r="F8" s="67" t="s">
        <v>29</v>
      </c>
      <c r="G8" s="17" t="s">
        <v>97</v>
      </c>
      <c r="H8" s="17" t="s">
        <v>29</v>
      </c>
      <c r="I8" s="17" t="s">
        <v>29</v>
      </c>
      <c r="J8" s="17" t="s">
        <v>36</v>
      </c>
      <c r="K8" s="67">
        <v>10</v>
      </c>
      <c r="L8" s="68">
        <v>20</v>
      </c>
      <c r="M8" s="69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43.15">
      <c r="A9" s="66" t="s">
        <v>40</v>
      </c>
      <c r="B9" s="67">
        <v>3304</v>
      </c>
      <c r="C9" s="17" t="s">
        <v>19</v>
      </c>
      <c r="D9" s="17" t="s">
        <v>98</v>
      </c>
      <c r="E9" s="17" t="s">
        <v>47</v>
      </c>
      <c r="F9" s="67" t="s">
        <v>29</v>
      </c>
      <c r="G9" s="17" t="s">
        <v>99</v>
      </c>
      <c r="H9" s="17" t="s">
        <v>29</v>
      </c>
      <c r="I9" s="17" t="s">
        <v>29</v>
      </c>
      <c r="J9" s="17" t="s">
        <v>36</v>
      </c>
      <c r="K9" s="67">
        <v>10</v>
      </c>
      <c r="L9" s="68">
        <v>20</v>
      </c>
      <c r="M9" s="69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43.15">
      <c r="A10" s="66" t="s">
        <v>40</v>
      </c>
      <c r="B10" s="67">
        <v>3305</v>
      </c>
      <c r="C10" s="17" t="s">
        <v>32</v>
      </c>
      <c r="D10" s="17" t="s">
        <v>100</v>
      </c>
      <c r="E10" s="17" t="s">
        <v>61</v>
      </c>
      <c r="F10" s="67" t="s">
        <v>36</v>
      </c>
      <c r="G10" s="17" t="s">
        <v>101</v>
      </c>
      <c r="H10" s="17" t="s">
        <v>29</v>
      </c>
      <c r="I10" s="17" t="s">
        <v>29</v>
      </c>
      <c r="J10" s="17" t="s">
        <v>36</v>
      </c>
      <c r="K10" s="67">
        <v>10</v>
      </c>
      <c r="L10" s="68">
        <v>20</v>
      </c>
      <c r="M10" s="69" t="s">
        <v>36</v>
      </c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45">
      <c r="A11" s="66" t="s">
        <v>18</v>
      </c>
      <c r="B11" s="67">
        <v>3401</v>
      </c>
      <c r="C11" s="17" t="s">
        <v>19</v>
      </c>
      <c r="D11" s="17" t="s">
        <v>102</v>
      </c>
      <c r="E11" s="17" t="s">
        <v>28</v>
      </c>
      <c r="F11" s="67" t="s">
        <v>29</v>
      </c>
      <c r="G11" s="17" t="s">
        <v>103</v>
      </c>
      <c r="H11" s="17" t="s">
        <v>29</v>
      </c>
      <c r="I11" s="17" t="s">
        <v>29</v>
      </c>
      <c r="J11" s="17" t="s">
        <v>36</v>
      </c>
      <c r="K11" s="67">
        <v>10</v>
      </c>
      <c r="L11" s="68"/>
      <c r="M11" s="69" t="s">
        <v>36</v>
      </c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45">
      <c r="A12" s="66"/>
      <c r="B12" s="67"/>
      <c r="C12" s="17"/>
      <c r="D12" s="17"/>
      <c r="E12" s="17"/>
      <c r="F12" s="67"/>
      <c r="G12" s="17"/>
      <c r="H12" s="17"/>
      <c r="I12" s="17"/>
      <c r="J12" s="17"/>
      <c r="K12" s="67"/>
      <c r="L12" s="68"/>
      <c r="M12" s="69"/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28.9">
      <c r="A13" s="66" t="s">
        <v>18</v>
      </c>
      <c r="B13" s="67">
        <v>3402</v>
      </c>
      <c r="C13" s="17" t="s">
        <v>104</v>
      </c>
      <c r="D13" s="17" t="s">
        <v>105</v>
      </c>
      <c r="E13" s="17" t="s">
        <v>42</v>
      </c>
      <c r="F13" s="67" t="s">
        <v>29</v>
      </c>
      <c r="G13" s="17" t="s">
        <v>106</v>
      </c>
      <c r="H13" s="17" t="s">
        <v>29</v>
      </c>
      <c r="I13" s="17" t="s">
        <v>29</v>
      </c>
      <c r="J13" s="17" t="s">
        <v>36</v>
      </c>
      <c r="K13" s="67">
        <v>15</v>
      </c>
      <c r="L13" s="68"/>
      <c r="M13" s="69" t="s">
        <v>36</v>
      </c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45.75">
      <c r="A14" s="66" t="s">
        <v>18</v>
      </c>
      <c r="B14" s="67">
        <v>3403</v>
      </c>
      <c r="C14" s="17" t="s">
        <v>19</v>
      </c>
      <c r="D14" s="17" t="s">
        <v>107</v>
      </c>
      <c r="E14" s="17" t="s">
        <v>52</v>
      </c>
      <c r="F14" s="67" t="s">
        <v>29</v>
      </c>
      <c r="G14" s="17" t="s">
        <v>108</v>
      </c>
      <c r="H14" s="17" t="s">
        <v>29</v>
      </c>
      <c r="I14" s="17" t="s">
        <v>29</v>
      </c>
      <c r="J14" s="17" t="s">
        <v>36</v>
      </c>
      <c r="K14" s="67">
        <v>15</v>
      </c>
      <c r="L14" s="68"/>
      <c r="M14" s="69" t="s">
        <v>36</v>
      </c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45.75">
      <c r="A15" s="66" t="s">
        <v>18</v>
      </c>
      <c r="B15" s="67">
        <v>3404</v>
      </c>
      <c r="C15" s="17" t="s">
        <v>19</v>
      </c>
      <c r="D15" s="17" t="s">
        <v>109</v>
      </c>
      <c r="E15" s="17" t="s">
        <v>58</v>
      </c>
      <c r="F15" s="67" t="s">
        <v>36</v>
      </c>
      <c r="G15" s="17" t="s">
        <v>110</v>
      </c>
      <c r="H15" s="17" t="s">
        <v>29</v>
      </c>
      <c r="I15" s="17" t="s">
        <v>29</v>
      </c>
      <c r="J15" s="17" t="s">
        <v>36</v>
      </c>
      <c r="K15" s="67">
        <v>10</v>
      </c>
      <c r="L15" s="68"/>
      <c r="M15" s="69" t="s">
        <v>36</v>
      </c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30.75">
      <c r="A16" s="66" t="s">
        <v>18</v>
      </c>
      <c r="B16" s="67">
        <v>3405</v>
      </c>
      <c r="C16" s="17" t="s">
        <v>19</v>
      </c>
      <c r="D16" s="17" t="s">
        <v>111</v>
      </c>
      <c r="E16" s="17" t="s">
        <v>61</v>
      </c>
      <c r="F16" s="67" t="s">
        <v>36</v>
      </c>
      <c r="G16" s="17" t="s">
        <v>112</v>
      </c>
      <c r="H16" s="17" t="s">
        <v>113</v>
      </c>
      <c r="I16" s="17" t="s">
        <v>114</v>
      </c>
      <c r="J16" s="17" t="s">
        <v>36</v>
      </c>
      <c r="K16" s="67">
        <v>0</v>
      </c>
      <c r="L16" s="68">
        <v>100</v>
      </c>
      <c r="M16" s="69" t="s">
        <v>114</v>
      </c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>
      <c r="A17" s="66"/>
      <c r="B17" s="67"/>
      <c r="C17" s="17"/>
      <c r="D17" s="17"/>
      <c r="E17" s="17"/>
      <c r="F17" s="67"/>
      <c r="G17" s="17"/>
      <c r="H17" s="17"/>
      <c r="I17" s="17"/>
      <c r="J17" s="17"/>
      <c r="K17" s="67"/>
      <c r="L17" s="68"/>
      <c r="M17" s="69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>
      <c r="A18" s="66"/>
      <c r="B18" s="67"/>
      <c r="C18" s="17"/>
      <c r="D18" s="17"/>
      <c r="E18" s="17"/>
      <c r="F18" s="67"/>
      <c r="G18" s="17"/>
      <c r="H18" s="17"/>
      <c r="I18" s="17"/>
      <c r="J18" s="17"/>
      <c r="K18" s="67"/>
      <c r="L18" s="68"/>
      <c r="M18" s="69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>
      <c r="A19" s="66"/>
      <c r="B19" s="67"/>
      <c r="C19" s="17"/>
      <c r="D19" s="17"/>
      <c r="E19" s="17"/>
      <c r="F19" s="67"/>
      <c r="G19" s="17"/>
      <c r="H19" s="17"/>
      <c r="I19" s="17"/>
      <c r="J19" s="17"/>
      <c r="K19" s="67"/>
      <c r="L19" s="68"/>
      <c r="M19" s="69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66"/>
      <c r="B20" s="67"/>
      <c r="C20" s="17"/>
      <c r="D20" s="17"/>
      <c r="E20" s="17"/>
      <c r="F20" s="67"/>
      <c r="G20" s="17"/>
      <c r="H20" s="17"/>
      <c r="I20" s="17"/>
      <c r="J20" s="17"/>
      <c r="K20" s="67"/>
      <c r="L20" s="68"/>
      <c r="M20" s="69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66"/>
      <c r="B21" s="67"/>
      <c r="C21" s="17"/>
      <c r="D21" s="17"/>
      <c r="E21" s="17"/>
      <c r="F21" s="67"/>
      <c r="G21" s="17"/>
      <c r="H21" s="17"/>
      <c r="I21" s="17"/>
      <c r="J21" s="17"/>
      <c r="K21" s="67"/>
      <c r="L21" s="68"/>
      <c r="M21" s="69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4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6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70"/>
      <c r="B29" s="71"/>
      <c r="C29" s="71"/>
      <c r="D29" s="71"/>
      <c r="E29" s="72"/>
      <c r="K29" s="20" t="s">
        <v>21</v>
      </c>
      <c r="L29" s="20" t="s">
        <v>22</v>
      </c>
      <c r="N29" s="82"/>
      <c r="O29" s="81"/>
      <c r="P29" s="81"/>
    </row>
    <row r="30" spans="1:25" ht="14.25" customHeight="1">
      <c r="A30" s="73"/>
      <c r="B30" s="74"/>
      <c r="C30" s="74"/>
      <c r="D30" s="74"/>
      <c r="E30" s="75"/>
      <c r="K30" s="9">
        <f>SUM(MAVO!$K$6:$K$26)</f>
        <v>100</v>
      </c>
      <c r="L30" s="9">
        <f>SUM(MAVO!$L$6:$L$26)</f>
        <v>200</v>
      </c>
      <c r="N30" s="81"/>
      <c r="O30" s="81"/>
      <c r="P30" s="81"/>
    </row>
    <row r="31" spans="1:25" ht="14.25" customHeight="1">
      <c r="A31" s="76"/>
      <c r="B31" s="77"/>
      <c r="C31" s="77"/>
      <c r="D31" s="77"/>
      <c r="E31" s="78"/>
      <c r="N31" s="81"/>
      <c r="O31" s="81"/>
      <c r="P31" s="81"/>
    </row>
    <row r="32" spans="1:25" ht="14.25" customHeight="1">
      <c r="N32" s="81"/>
      <c r="O32" s="81"/>
      <c r="P32" s="81"/>
    </row>
    <row r="33" spans="1:25" ht="14.25" customHeight="1">
      <c r="A33" s="18" t="s">
        <v>115</v>
      </c>
      <c r="B33" s="18"/>
      <c r="C33" s="1"/>
      <c r="D33" s="1"/>
      <c r="E33" s="1"/>
    </row>
    <row r="34" spans="1:25" ht="14.25" customHeight="1">
      <c r="A34" s="29" t="s">
        <v>116</v>
      </c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117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118</v>
      </c>
      <c r="G41" s="1" t="s">
        <v>42</v>
      </c>
      <c r="H41" s="1" t="s">
        <v>119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120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121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122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123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124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2"/>
      <c r="O50" s="81"/>
      <c r="P50" s="81"/>
    </row>
    <row r="51" spans="1:25" ht="14.25" customHeight="1">
      <c r="A51" s="4" t="s">
        <v>59</v>
      </c>
      <c r="N51" s="81"/>
      <c r="O51" s="81"/>
      <c r="P51" s="81"/>
    </row>
    <row r="52" spans="1:25" ht="14.25" customHeight="1">
      <c r="A52" s="4" t="s">
        <v>62</v>
      </c>
      <c r="N52" s="81"/>
      <c r="O52" s="81"/>
      <c r="P52" s="81"/>
    </row>
    <row r="53" spans="1:25" ht="14.25" customHeight="1">
      <c r="A53" s="4" t="s">
        <v>64</v>
      </c>
      <c r="N53" s="81"/>
      <c r="O53" s="81"/>
      <c r="P53" s="81"/>
    </row>
    <row r="54" spans="1:25" ht="14.25" customHeight="1">
      <c r="A54" s="4" t="s">
        <v>65</v>
      </c>
    </row>
    <row r="55" spans="1:25" ht="14.25" customHeight="1">
      <c r="A55" s="4" t="s">
        <v>66</v>
      </c>
    </row>
    <row r="56" spans="1:25" ht="14.25" customHeight="1">
      <c r="A56" s="4" t="s">
        <v>67</v>
      </c>
      <c r="O56" s="1"/>
      <c r="P56" s="1"/>
      <c r="Q56" s="1"/>
    </row>
    <row r="57" spans="1:25" ht="14.25" customHeight="1">
      <c r="A57" s="4" t="s">
        <v>68</v>
      </c>
      <c r="P57" s="1"/>
    </row>
    <row r="58" spans="1:25" ht="14.25" customHeight="1">
      <c r="A58" s="4" t="s">
        <v>69</v>
      </c>
    </row>
    <row r="59" spans="1:25" ht="14.25" customHeight="1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125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s="38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2"/>
      <c r="O75" s="81"/>
      <c r="P75" s="81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1"/>
      <c r="O76" s="81"/>
      <c r="P76" s="81"/>
    </row>
    <row r="77" spans="1:25" ht="14.25" customHeight="1">
      <c r="C77" s="1"/>
      <c r="F77" s="1"/>
      <c r="G77" s="2"/>
      <c r="H77" s="2"/>
      <c r="I77" s="2"/>
      <c r="J77" s="2"/>
      <c r="N77" s="81"/>
      <c r="O77" s="81"/>
      <c r="P77" s="81"/>
    </row>
    <row r="78" spans="1:25" ht="14.25" customHeight="1">
      <c r="F78" s="1"/>
      <c r="G78" s="2"/>
      <c r="H78" s="2"/>
      <c r="I78" s="2"/>
      <c r="J78" s="2"/>
      <c r="K78" s="1"/>
      <c r="L78" s="1"/>
      <c r="N78" s="81"/>
      <c r="O78" s="81"/>
      <c r="P78" s="81"/>
    </row>
    <row r="79" spans="1:25" ht="14.25" customHeight="1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9"/>
      <c r="B95" s="80"/>
      <c r="C95" s="80"/>
      <c r="D95" s="80"/>
      <c r="E95" s="80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0"/>
      <c r="B96" s="81"/>
      <c r="C96" s="81"/>
      <c r="D96" s="81"/>
      <c r="E96" s="80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0"/>
      <c r="B97" s="81"/>
      <c r="C97" s="81"/>
      <c r="D97" s="81"/>
      <c r="E97" s="80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0"/>
      <c r="B98" s="80"/>
      <c r="C98" s="80"/>
      <c r="D98" s="80"/>
      <c r="E98" s="80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2"/>
      <c r="O100" s="81"/>
      <c r="P100" s="81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1"/>
      <c r="O101" s="81"/>
      <c r="P101" s="81"/>
    </row>
    <row r="102" spans="1:25" ht="14.25" customHeight="1">
      <c r="C102" s="1"/>
      <c r="F102" s="1"/>
      <c r="G102" s="2"/>
      <c r="H102" s="2"/>
      <c r="I102" s="2"/>
      <c r="J102" s="2"/>
      <c r="N102" s="81"/>
      <c r="O102" s="81"/>
      <c r="P102" s="81"/>
    </row>
    <row r="103" spans="1:25" ht="14.25" customHeight="1">
      <c r="F103" s="1"/>
      <c r="G103" s="2"/>
      <c r="H103" s="2"/>
      <c r="I103" s="2"/>
      <c r="J103" s="2"/>
      <c r="K103" s="19"/>
      <c r="L103" s="3"/>
      <c r="N103" s="81"/>
      <c r="O103" s="81"/>
      <c r="P103" s="81"/>
    </row>
    <row r="104" spans="1:25" ht="14.25" customHeight="1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2"/>
      <c r="B120" s="81"/>
      <c r="C120" s="81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1"/>
      <c r="B121" s="81"/>
      <c r="C121" s="81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1"/>
      <c r="B122" s="81"/>
      <c r="C122" s="81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1"/>
      <c r="B123" s="81"/>
      <c r="C123" s="81"/>
    </row>
    <row r="124" spans="1:25" ht="14.25" customHeight="1"/>
    <row r="125" spans="1:25" ht="14.25" customHeight="1">
      <c r="N125" s="82"/>
      <c r="O125" s="81"/>
      <c r="P125" s="81"/>
    </row>
    <row r="126" spans="1:25" ht="14.25" customHeight="1">
      <c r="N126" s="81"/>
      <c r="O126" s="81"/>
      <c r="P126" s="81"/>
    </row>
    <row r="127" spans="1:25" ht="14.25" customHeight="1">
      <c r="N127" s="81"/>
      <c r="O127" s="81"/>
      <c r="P127" s="81"/>
    </row>
    <row r="128" spans="1:25" ht="14.25" customHeight="1">
      <c r="N128" s="81"/>
      <c r="O128" s="81"/>
      <c r="P128" s="81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2"/>
      <c r="O150" s="81"/>
      <c r="P150" s="81"/>
    </row>
    <row r="151" spans="1:25" ht="14.25" customHeight="1">
      <c r="A151" s="4"/>
      <c r="N151" s="81"/>
      <c r="O151" s="81"/>
      <c r="P151" s="81"/>
    </row>
    <row r="152" spans="1:25" ht="14.25" customHeight="1">
      <c r="A152" s="4"/>
      <c r="N152" s="81"/>
      <c r="O152" s="81"/>
      <c r="P152" s="81"/>
    </row>
    <row r="153" spans="1:25" ht="14.25" customHeight="1">
      <c r="A153" s="4"/>
      <c r="N153" s="81"/>
      <c r="O153" s="81"/>
      <c r="P153" s="81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yLVTXvDNl5lLIAmqKQjadENyCEB5jrI4UnkoGmI/vpu3WQGC/GniQGRMjNbQfsGx0OR6x/fuCKcEV8B402lOvQ==" saltValue="5OOoVioYUE6c+rRNm6GIag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L6:L27 K6:K15 K17:K27" xr:uid="{42EE4FF1-D457-40F8-A5F0-CC47DDD9A01B}">
      <formula1>10</formula1>
      <formula2>100</formula2>
    </dataValidation>
    <dataValidation type="decimal" allowBlank="1" showErrorMessage="1" sqref="L30 L93 K16" xr:uid="{7B81095D-17E2-4A71-8286-B5709A1576F4}">
      <formula1>0</formula1>
      <formula2>100</formula2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F65C-5282-45D4-883C-141C911052EE}">
  <sheetPr>
    <pageSetUpPr fitToPage="1"/>
  </sheetPr>
  <dimension ref="A1:Z999"/>
  <sheetViews>
    <sheetView zoomScale="85" zoomScaleNormal="85" workbookViewId="0">
      <selection sqref="A1:M36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0" customWidth="1"/>
    <col min="5" max="5" width="11.7109375" customWidth="1"/>
    <col min="6" max="6" width="9.85546875" customWidth="1"/>
    <col min="7" max="7" width="17.140625" customWidth="1"/>
    <col min="8" max="8" width="5" customWidth="1"/>
    <col min="9" max="10" width="9" customWidth="1"/>
    <col min="11" max="12" width="11.85546875" customWidth="1"/>
    <col min="13" max="13" width="12.710937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9" t="s">
        <v>118</v>
      </c>
      <c r="B2" s="27"/>
      <c r="C2" s="39" t="s">
        <v>26</v>
      </c>
      <c r="D2" s="39" t="s">
        <v>38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45">
      <c r="A6" s="21" t="s">
        <v>40</v>
      </c>
      <c r="B6" s="11">
        <v>1401</v>
      </c>
      <c r="C6" s="10" t="s">
        <v>19</v>
      </c>
      <c r="D6" s="62" t="s">
        <v>126</v>
      </c>
      <c r="E6" s="10" t="s">
        <v>28</v>
      </c>
      <c r="F6" s="11" t="s">
        <v>29</v>
      </c>
      <c r="G6" s="62"/>
      <c r="H6" s="10" t="s">
        <v>29</v>
      </c>
      <c r="I6" s="10" t="s">
        <v>29</v>
      </c>
      <c r="J6" s="10" t="s">
        <v>36</v>
      </c>
      <c r="K6" s="11"/>
      <c r="L6" s="56">
        <v>25</v>
      </c>
      <c r="M6" s="11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28.9">
      <c r="A7" s="22" t="s">
        <v>40</v>
      </c>
      <c r="B7" s="9">
        <v>1402</v>
      </c>
      <c r="C7" s="16" t="s">
        <v>127</v>
      </c>
      <c r="D7" s="17" t="s">
        <v>128</v>
      </c>
      <c r="E7" s="16" t="s">
        <v>58</v>
      </c>
      <c r="F7" s="9" t="s">
        <v>36</v>
      </c>
      <c r="G7" s="17" t="s">
        <v>129</v>
      </c>
      <c r="H7" s="16" t="s">
        <v>36</v>
      </c>
      <c r="I7" s="16" t="s">
        <v>29</v>
      </c>
      <c r="J7" s="16" t="s">
        <v>36</v>
      </c>
      <c r="K7" s="9"/>
      <c r="L7" s="57">
        <v>10</v>
      </c>
      <c r="M7" s="55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45">
      <c r="A8" s="22" t="s">
        <v>40</v>
      </c>
      <c r="B8" s="9">
        <v>1403</v>
      </c>
      <c r="C8" s="16" t="s">
        <v>19</v>
      </c>
      <c r="D8" s="17" t="s">
        <v>130</v>
      </c>
      <c r="E8" s="16" t="s">
        <v>42</v>
      </c>
      <c r="F8" s="9" t="s">
        <v>29</v>
      </c>
      <c r="G8" s="17"/>
      <c r="H8" s="16" t="s">
        <v>29</v>
      </c>
      <c r="I8" s="16" t="s">
        <v>29</v>
      </c>
      <c r="J8" s="16" t="s">
        <v>36</v>
      </c>
      <c r="K8" s="9"/>
      <c r="L8" s="57">
        <v>25</v>
      </c>
      <c r="M8" s="55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28.9">
      <c r="A9" s="22" t="s">
        <v>40</v>
      </c>
      <c r="B9" s="9">
        <v>2404</v>
      </c>
      <c r="C9" s="16" t="s">
        <v>32</v>
      </c>
      <c r="D9" s="17" t="s">
        <v>131</v>
      </c>
      <c r="E9" s="16" t="s">
        <v>47</v>
      </c>
      <c r="F9" s="9" t="s">
        <v>36</v>
      </c>
      <c r="G9" s="17" t="s">
        <v>129</v>
      </c>
      <c r="H9" s="16" t="s">
        <v>29</v>
      </c>
      <c r="I9" s="16" t="s">
        <v>29</v>
      </c>
      <c r="J9" s="16" t="s">
        <v>36</v>
      </c>
      <c r="K9" s="9">
        <v>10</v>
      </c>
      <c r="L9" s="57">
        <v>20</v>
      </c>
      <c r="M9" s="55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72">
      <c r="A10" s="22" t="s">
        <v>40</v>
      </c>
      <c r="B10" s="9">
        <v>2405</v>
      </c>
      <c r="C10" s="16" t="s">
        <v>19</v>
      </c>
      <c r="D10" s="17" t="s">
        <v>132</v>
      </c>
      <c r="E10" s="16" t="s">
        <v>47</v>
      </c>
      <c r="F10" s="9" t="s">
        <v>29</v>
      </c>
      <c r="G10" s="17" t="s">
        <v>133</v>
      </c>
      <c r="H10" s="16" t="s">
        <v>29</v>
      </c>
      <c r="I10" s="16" t="s">
        <v>29</v>
      </c>
      <c r="J10" s="16" t="s">
        <v>36</v>
      </c>
      <c r="K10" s="9">
        <v>10</v>
      </c>
      <c r="L10" s="57">
        <v>20</v>
      </c>
      <c r="M10" s="55" t="s">
        <v>36</v>
      </c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45">
      <c r="A11" s="22"/>
      <c r="B11" s="9"/>
      <c r="C11" s="16"/>
      <c r="D11" s="17"/>
      <c r="E11" s="16"/>
      <c r="F11" s="9"/>
      <c r="G11" s="17"/>
      <c r="H11" s="16"/>
      <c r="I11" s="16"/>
      <c r="J11" s="16"/>
      <c r="K11" s="9"/>
      <c r="L11" s="57"/>
      <c r="M11" s="55"/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28.9">
      <c r="A12" s="22" t="s">
        <v>18</v>
      </c>
      <c r="B12" s="9">
        <v>3501</v>
      </c>
      <c r="C12" s="16" t="s">
        <v>19</v>
      </c>
      <c r="D12" s="17" t="s">
        <v>134</v>
      </c>
      <c r="E12" s="16" t="s">
        <v>28</v>
      </c>
      <c r="F12" s="9" t="s">
        <v>29</v>
      </c>
      <c r="G12" s="17" t="s">
        <v>135</v>
      </c>
      <c r="H12" s="16" t="s">
        <v>29</v>
      </c>
      <c r="I12" s="16" t="s">
        <v>29</v>
      </c>
      <c r="J12" s="16" t="s">
        <v>36</v>
      </c>
      <c r="K12" s="9">
        <v>25</v>
      </c>
      <c r="L12" s="57"/>
      <c r="M12" s="55" t="s">
        <v>36</v>
      </c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45">
      <c r="A13" s="22" t="s">
        <v>18</v>
      </c>
      <c r="B13" s="9">
        <v>3502</v>
      </c>
      <c r="C13" s="16" t="s">
        <v>19</v>
      </c>
      <c r="D13" s="17" t="s">
        <v>136</v>
      </c>
      <c r="E13" s="16" t="s">
        <v>35</v>
      </c>
      <c r="F13" s="9" t="s">
        <v>29</v>
      </c>
      <c r="G13" s="17" t="s">
        <v>137</v>
      </c>
      <c r="H13" s="16" t="s">
        <v>29</v>
      </c>
      <c r="I13" s="16" t="s">
        <v>36</v>
      </c>
      <c r="J13" s="16" t="s">
        <v>36</v>
      </c>
      <c r="K13" s="9">
        <v>20</v>
      </c>
      <c r="L13" s="57"/>
      <c r="M13" s="55" t="s">
        <v>36</v>
      </c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28.9">
      <c r="A14" s="22" t="s">
        <v>18</v>
      </c>
      <c r="B14" s="9">
        <v>3503</v>
      </c>
      <c r="C14" s="16" t="s">
        <v>19</v>
      </c>
      <c r="D14" s="17" t="s">
        <v>138</v>
      </c>
      <c r="E14" s="16" t="s">
        <v>42</v>
      </c>
      <c r="F14" s="9" t="s">
        <v>29</v>
      </c>
      <c r="G14" s="17" t="s">
        <v>139</v>
      </c>
      <c r="H14" s="16" t="s">
        <v>29</v>
      </c>
      <c r="I14" s="16" t="s">
        <v>36</v>
      </c>
      <c r="J14" s="16" t="s">
        <v>36</v>
      </c>
      <c r="K14" s="9">
        <v>25</v>
      </c>
      <c r="L14" s="57"/>
      <c r="M14" s="55" t="s">
        <v>36</v>
      </c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43.15">
      <c r="A15" s="22" t="s">
        <v>18</v>
      </c>
      <c r="B15" s="9">
        <v>3504</v>
      </c>
      <c r="C15" s="16" t="s">
        <v>19</v>
      </c>
      <c r="D15" s="17" t="s">
        <v>140</v>
      </c>
      <c r="E15" s="16" t="s">
        <v>52</v>
      </c>
      <c r="F15" s="9" t="s">
        <v>29</v>
      </c>
      <c r="G15" s="17" t="s">
        <v>141</v>
      </c>
      <c r="H15" s="16" t="s">
        <v>29</v>
      </c>
      <c r="I15" s="16" t="s">
        <v>36</v>
      </c>
      <c r="J15" s="16" t="s">
        <v>36</v>
      </c>
      <c r="K15" s="9">
        <v>10</v>
      </c>
      <c r="L15" s="57"/>
      <c r="M15" s="55" t="s">
        <v>36</v>
      </c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45" hidden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7"/>
      <c r="M16" s="55"/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45" hidden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7"/>
      <c r="M17" s="55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7"/>
      <c r="M18" s="55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16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16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4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6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70"/>
      <c r="B29" s="71"/>
      <c r="C29" s="71"/>
      <c r="D29" s="71"/>
      <c r="E29" s="72"/>
      <c r="K29" s="20" t="s">
        <v>21</v>
      </c>
      <c r="L29" s="20" t="s">
        <v>22</v>
      </c>
      <c r="N29" s="82"/>
      <c r="O29" s="81"/>
      <c r="P29" s="81"/>
    </row>
    <row r="30" spans="1:25" ht="14.25" customHeight="1">
      <c r="A30" s="73"/>
      <c r="B30" s="74"/>
      <c r="C30" s="74"/>
      <c r="D30" s="74"/>
      <c r="E30" s="75"/>
      <c r="K30" s="9">
        <f>SUM(HAVO!$K$6:$K$26)</f>
        <v>100</v>
      </c>
      <c r="L30" s="9">
        <f>SUM(HAVO!$L$6:$L$26)</f>
        <v>100</v>
      </c>
      <c r="N30" s="81"/>
      <c r="O30" s="81"/>
      <c r="P30" s="81"/>
    </row>
    <row r="31" spans="1:25" ht="14.25" customHeight="1">
      <c r="A31" s="76"/>
      <c r="B31" s="77"/>
      <c r="C31" s="77"/>
      <c r="D31" s="77"/>
      <c r="E31" s="78"/>
      <c r="N31" s="81"/>
      <c r="O31" s="81"/>
      <c r="P31" s="81"/>
    </row>
    <row r="32" spans="1:25" ht="14.25" customHeight="1">
      <c r="N32" s="81"/>
      <c r="O32" s="81"/>
      <c r="P32" s="81"/>
    </row>
    <row r="33" spans="1:25" ht="14.25" customHeight="1">
      <c r="A33" s="18" t="s">
        <v>115</v>
      </c>
      <c r="B33" s="18"/>
      <c r="C33" s="1"/>
      <c r="D33" s="1"/>
      <c r="E33" s="1"/>
    </row>
    <row r="34" spans="1:25" ht="14.25" customHeight="1">
      <c r="A34" s="29" t="s">
        <v>142</v>
      </c>
      <c r="B34" s="30"/>
      <c r="C34" s="30"/>
      <c r="D34" s="30" t="s">
        <v>143</v>
      </c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117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118</v>
      </c>
      <c r="G41" s="1" t="s">
        <v>42</v>
      </c>
      <c r="H41" s="1" t="s">
        <v>119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120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121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122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123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124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2"/>
      <c r="O50" s="81"/>
      <c r="P50" s="81"/>
    </row>
    <row r="51" spans="1:25" ht="14.25" customHeight="1">
      <c r="A51" s="4" t="s">
        <v>56</v>
      </c>
      <c r="N51" s="81"/>
      <c r="O51" s="81"/>
      <c r="P51" s="81"/>
    </row>
    <row r="52" spans="1:25" ht="14.25" customHeight="1">
      <c r="A52" s="4" t="s">
        <v>59</v>
      </c>
      <c r="N52" s="81"/>
      <c r="O52" s="81"/>
      <c r="P52" s="81"/>
    </row>
    <row r="53" spans="1:25" ht="14.25" customHeight="1">
      <c r="A53" s="4" t="s">
        <v>62</v>
      </c>
      <c r="N53" s="81"/>
      <c r="O53" s="81"/>
      <c r="P53" s="81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8" t="s">
        <v>144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8" t="s">
        <v>145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146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8" t="s">
        <v>147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148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2"/>
      <c r="O75" s="81"/>
      <c r="P75" s="81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1"/>
      <c r="O76" s="81"/>
      <c r="P76" s="81"/>
    </row>
    <row r="77" spans="1:25" ht="14.25" customHeight="1">
      <c r="C77" s="1"/>
      <c r="F77" s="1"/>
      <c r="G77" s="2"/>
      <c r="H77" s="2"/>
      <c r="I77" s="2"/>
      <c r="J77" s="2"/>
      <c r="N77" s="81"/>
      <c r="O77" s="81"/>
      <c r="P77" s="81"/>
    </row>
    <row r="78" spans="1:25" ht="14.25" customHeight="1">
      <c r="F78" s="1"/>
      <c r="G78" s="2"/>
      <c r="H78" s="2"/>
      <c r="I78" s="2"/>
      <c r="J78" s="2"/>
      <c r="K78" s="1"/>
      <c r="L78" s="1"/>
      <c r="N78" s="81"/>
      <c r="O78" s="81"/>
      <c r="P78" s="81"/>
    </row>
    <row r="79" spans="1:25" ht="14.25" customHeight="1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9"/>
      <c r="B95" s="80"/>
      <c r="C95" s="80"/>
      <c r="D95" s="80"/>
      <c r="E95" s="80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0"/>
      <c r="B96" s="81"/>
      <c r="C96" s="81"/>
      <c r="D96" s="81"/>
      <c r="E96" s="80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0"/>
      <c r="B97" s="81"/>
      <c r="C97" s="81"/>
      <c r="D97" s="81"/>
      <c r="E97" s="80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0"/>
      <c r="B98" s="80"/>
      <c r="C98" s="80"/>
      <c r="D98" s="80"/>
      <c r="E98" s="80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2"/>
      <c r="O100" s="81"/>
      <c r="P100" s="81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1"/>
      <c r="O101" s="81"/>
      <c r="P101" s="81"/>
    </row>
    <row r="102" spans="1:25" ht="14.25" customHeight="1">
      <c r="C102" s="1"/>
      <c r="F102" s="1"/>
      <c r="G102" s="2"/>
      <c r="H102" s="2"/>
      <c r="I102" s="2"/>
      <c r="J102" s="2"/>
      <c r="N102" s="81"/>
      <c r="O102" s="81"/>
      <c r="P102" s="81"/>
    </row>
    <row r="103" spans="1:25" ht="14.25" customHeight="1">
      <c r="F103" s="1"/>
      <c r="G103" s="2"/>
      <c r="H103" s="2"/>
      <c r="I103" s="2"/>
      <c r="J103" s="2"/>
      <c r="K103" s="19"/>
      <c r="L103" s="3"/>
      <c r="N103" s="81"/>
      <c r="O103" s="81"/>
      <c r="P103" s="81"/>
    </row>
    <row r="104" spans="1:25" ht="14.25" customHeight="1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2"/>
      <c r="B120" s="81"/>
      <c r="C120" s="81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1"/>
      <c r="B121" s="81"/>
      <c r="C121" s="81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1"/>
      <c r="B122" s="81"/>
      <c r="C122" s="81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1"/>
      <c r="B123" s="81"/>
      <c r="C123" s="81"/>
    </row>
    <row r="124" spans="1:25" ht="14.25" customHeight="1"/>
    <row r="125" spans="1:25" ht="14.25" customHeight="1">
      <c r="N125" s="82"/>
      <c r="O125" s="81"/>
      <c r="P125" s="81"/>
    </row>
    <row r="126" spans="1:25" ht="14.25" customHeight="1">
      <c r="N126" s="81"/>
      <c r="O126" s="81"/>
      <c r="P126" s="81"/>
    </row>
    <row r="127" spans="1:25" ht="14.25" customHeight="1">
      <c r="N127" s="81"/>
      <c r="O127" s="81"/>
      <c r="P127" s="81"/>
    </row>
    <row r="128" spans="1:25" ht="14.25" customHeight="1">
      <c r="N128" s="81"/>
      <c r="O128" s="81"/>
      <c r="P128" s="81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2"/>
      <c r="O150" s="81"/>
      <c r="P150" s="81"/>
    </row>
    <row r="151" spans="1:25" ht="14.25" customHeight="1">
      <c r="A151" s="4"/>
      <c r="N151" s="81"/>
      <c r="O151" s="81"/>
      <c r="P151" s="81"/>
    </row>
    <row r="152" spans="1:25" ht="14.25" customHeight="1">
      <c r="A152" s="4"/>
      <c r="N152" s="81"/>
      <c r="O152" s="81"/>
      <c r="P152" s="81"/>
    </row>
    <row r="153" spans="1:25" ht="14.25" customHeight="1">
      <c r="A153" s="4"/>
      <c r="N153" s="81"/>
      <c r="O153" s="81"/>
      <c r="P153" s="81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ZA/P0f3/Ax0SLU97G0wkpYccjyuf0BQhgBSkWkp1A9BQedEOTsY86gb6avkasaUoiP6SYBOdp7XV0UwgNX4RWw==" saltValue="R7jlWpsCyiz+A7352JHBvQ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C2" xr:uid="{FD23657C-4643-4804-9CDB-6999F2F1619C}">
      <formula1>$D$45:$D$47</formula1>
    </dataValidation>
    <dataValidation type="list" allowBlank="1" showErrorMessage="1" sqref="E6:E26" xr:uid="{4016593E-1C96-4FD4-A08F-DEF8ACBDAA88}">
      <formula1>$G$39:$G$46</formula1>
    </dataValidation>
    <dataValidation type="list" allowBlank="1" showErrorMessage="1" sqref="C6:C26" xr:uid="{AA648B95-69F2-44E7-8919-47A1B1C483B1}">
      <formula1>$C$46:$C$50</formula1>
    </dataValidation>
    <dataValidation type="list" allowBlank="1" showErrorMessage="1" sqref="U6:W26 U135:W147 U110:W122 H98:J110 U85:W97 H73:J85 U60:W72 U37:W47" xr:uid="{E9FAB1A2-1540-4DB8-ACB0-B065D7100659}">
      <formula1>$J$139:$J$140</formula1>
    </dataValidation>
    <dataValidation allowBlank="1" showErrorMessage="1" sqref="B2" xr:uid="{B3C30D17-D8E0-4280-BC17-2A03A8A669B2}"/>
    <dataValidation type="list" allowBlank="1" showErrorMessage="1" sqref="N2 Q131 Q106 D101 Q81 D76 Q56" xr:uid="{35C3C7A4-395D-4C77-9E07-561C390A4696}">
      <formula1>$D$145:$D$147</formula1>
    </dataValidation>
    <dataValidation type="list" allowBlank="1" showErrorMessage="1" sqref="F73:F85" xr:uid="{7EA1E6C5-1360-4B58-BF1A-ED223AAC1C60}">
      <formula1>$H$139:$H$140</formula1>
    </dataValidation>
    <dataValidation type="list" allowBlank="1" showErrorMessage="1" sqref="N6:N26 N135:N147 N110:N122 A105:A117 N85:N97 A80:A92 N60:N72 N37:N47" xr:uid="{FA9CCA86-4801-4385-8355-6B1B74183A56}">
      <formula1>$E$148:$E$149</formula1>
    </dataValidation>
    <dataValidation type="list" allowBlank="1" showErrorMessage="1" sqref="H6:J26" xr:uid="{08856D2F-325D-4295-8AAB-703FEBD0C6C9}">
      <formula1>$J$39:$J$40</formula1>
    </dataValidation>
    <dataValidation type="decimal" allowBlank="1" showErrorMessage="1" sqref="L30 L93" xr:uid="{3EAE0560-6D53-4A97-A951-4EFA7BE7619F}">
      <formula1>0</formula1>
      <formula2>100</formula2>
    </dataValidation>
    <dataValidation type="decimal" allowBlank="1" showErrorMessage="1" sqref="H2 K78:L90 K74 K6:L27" xr:uid="{E0BF517A-B272-4B73-8F9B-CEAA4FFB28F6}">
      <formula1>10</formula1>
      <formula2>100</formula2>
    </dataValidation>
    <dataValidation type="list" allowBlank="1" showErrorMessage="1" sqref="M2 P131:P132 P106:P107 C101:C102 P81:P82 C76:C77 P56:P57 P34 P3 C3" xr:uid="{9B7C7B0D-1E03-428D-91C5-2F410024638D}">
      <formula1>$A$146:$A$173</formula1>
    </dataValidation>
    <dataValidation type="list" allowBlank="1" showErrorMessage="1" sqref="F6:F26" xr:uid="{42F4D56F-D2A5-4253-A11F-C90840CE5B1F}">
      <formula1>$H$39:$H$41</formula1>
    </dataValidation>
    <dataValidation type="list" allowBlank="1" showErrorMessage="1" sqref="R6:R26 R135:R147 R110:R122 E105:E117 R85:R97 E80:E92 R60:R72 R37:R47" xr:uid="{FFF02F20-DD18-4B5E-BF51-2110AF253CC0}">
      <formula1>$G$139:$G$146</formula1>
    </dataValidation>
    <dataValidation type="list" allowBlank="1" showErrorMessage="1" sqref="P6:P26 P135:P147 P110:P122 C105:C117 P85:P97 C80:C92 P60:P72 P37:P47" xr:uid="{F7BC5937-AF4E-4DF2-B8B8-4769725DC099}">
      <formula1>$C$146:$C$150</formula1>
    </dataValidation>
    <dataValidation type="list" allowBlank="1" showErrorMessage="1" sqref="A6:A26" xr:uid="{605E4514-CD27-47BA-BF90-A2B9C2740E1B}">
      <formula1>$E$47:$E$49</formula1>
    </dataValidation>
    <dataValidation type="list" allowBlank="1" showErrorMessage="1" sqref="R131" xr:uid="{5BC41224-AA11-42A4-BBC9-9E5551326EEA}">
      <formula1>$E$165:$E$170</formula1>
    </dataValidation>
    <dataValidation type="list" allowBlank="1" showErrorMessage="1" sqref="L2 O131 O106 B101 O81 B76 O56" xr:uid="{A4495740-25F9-4B85-BF88-539AFA810005}">
      <formula1>$F$139:$F$147</formula1>
    </dataValidation>
    <dataValidation type="list" allowBlank="1" showErrorMessage="1" sqref="A2" xr:uid="{7AB38E36-230F-4506-8C74-39B60A2F49EF}">
      <formula1>$F$39:$F$47</formula1>
    </dataValidation>
    <dataValidation type="list" allowBlank="1" showInputMessage="1" showErrorMessage="1" sqref="D2" xr:uid="{085DF85F-B427-4D19-8910-6108AC77E02A}">
      <formula1>$A$46:$A$73</formula1>
    </dataValidation>
    <dataValidation type="list" allowBlank="1" showInputMessage="1" showErrorMessage="1" sqref="M6:M26" xr:uid="{F5FFBF6D-8471-407E-84A5-C46E7D4235BF}">
      <formula1>$J$39:$J$40</formula1>
    </dataValidation>
  </dataValidations>
  <hyperlinks>
    <hyperlink ref="A46" r:id="rId1" xr:uid="{E3A6915A-E628-4D1A-BE41-8CF7D77F66C9}"/>
    <hyperlink ref="A47" r:id="rId2" xr:uid="{45C8AC32-124D-4130-8D3D-AEC8D14EDC36}"/>
    <hyperlink ref="A48" r:id="rId3" xr:uid="{680E7A86-7EA8-4589-A1AC-9EAED28A53FD}"/>
    <hyperlink ref="A49" r:id="rId4" xr:uid="{A66E24E5-9088-4540-B68D-CA3A6648B3CF}"/>
    <hyperlink ref="A50" r:id="rId5" xr:uid="{10494CFB-0FD5-44AC-9807-44BBB9C5F9DD}"/>
    <hyperlink ref="A51" r:id="rId6" xr:uid="{416C5552-98F5-423C-A07A-CC659BA5F491}"/>
    <hyperlink ref="A52" r:id="rId7" xr:uid="{76EFD2A2-95D8-4D05-8D3D-E06A0202D348}"/>
    <hyperlink ref="A53" r:id="rId8" xr:uid="{7FD12695-EDF6-4536-AB29-BC0186882C4D}"/>
    <hyperlink ref="A54" r:id="rId9" xr:uid="{277BD011-23CE-48D6-A29A-7158D01B1B53}"/>
    <hyperlink ref="A55" r:id="rId10" xr:uid="{E9016F98-ADD1-4DDD-BA34-60D4DA043A39}"/>
    <hyperlink ref="A56" r:id="rId11" xr:uid="{26576610-2F50-404B-A4E7-2EB22B74FE62}"/>
    <hyperlink ref="A57" r:id="rId12" xr:uid="{530D87E7-A659-4A8D-9E5E-E761A1C7E103}"/>
    <hyperlink ref="A58" r:id="rId13" xr:uid="{DA41040C-2B40-423E-A111-661B26CA9C65}"/>
    <hyperlink ref="A59" r:id="rId14" xr:uid="{A2499C52-E712-4E25-B304-AE21632173A9}"/>
    <hyperlink ref="A60" r:id="rId15" xr:uid="{DF5117C6-C61C-4E7E-98C8-7F6926875F44}"/>
    <hyperlink ref="A61" r:id="rId16" xr:uid="{306C50A3-98EB-4E89-94C0-7C528D8B4FAF}"/>
    <hyperlink ref="A62" r:id="rId17" xr:uid="{BE8AF20E-BB4C-41B2-9D14-A549FC8F4735}"/>
    <hyperlink ref="A63" r:id="rId18" xr:uid="{F5639837-9E5C-4139-A0BC-3DC71E92B84A}"/>
    <hyperlink ref="A64" r:id="rId19" xr:uid="{CC221F19-BB03-428E-A35B-E1A90BEF02B6}"/>
    <hyperlink ref="A65" r:id="rId20" xr:uid="{C15A2B95-699A-46D5-8892-882061DAA450}"/>
    <hyperlink ref="A66" r:id="rId21" xr:uid="{3B3B45D8-B7C4-445D-9838-2D3247FD5347}"/>
    <hyperlink ref="A67" r:id="rId22" xr:uid="{8DEAEDD7-AE97-4EBF-B6E6-E303768E7C79}"/>
  </hyperlinks>
  <pageMargins left="0.7" right="0.7" top="0.75" bottom="0.75" header="0" footer="0"/>
  <pageSetup paperSize="9" scale="85" orientation="landscape"/>
  <tableParts count="5">
    <tablePart r:id="rId23"/>
    <tablePart r:id="rId24"/>
    <tablePart r:id="rId25"/>
    <tablePart r:id="rId26"/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opLeftCell="A5" zoomScale="85" zoomScaleNormal="85" workbookViewId="0">
      <selection activeCell="D7" sqref="D7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3.140625" customWidth="1"/>
    <col min="5" max="5" width="11.7109375" customWidth="1"/>
    <col min="6" max="6" width="9.85546875" customWidth="1"/>
    <col min="7" max="7" width="19.140625" customWidth="1"/>
    <col min="8" max="8" width="5" customWidth="1"/>
    <col min="9" max="10" width="9" customWidth="1"/>
    <col min="11" max="12" width="11.85546875" customWidth="1"/>
    <col min="13" max="13" width="10.285156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9" t="s">
        <v>121</v>
      </c>
      <c r="B2" s="27"/>
      <c r="C2" s="39" t="s">
        <v>33</v>
      </c>
      <c r="D2" s="39" t="s">
        <v>38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43.15">
      <c r="A6" s="21" t="s">
        <v>50</v>
      </c>
      <c r="B6" s="11">
        <v>1401</v>
      </c>
      <c r="C6" s="10" t="s">
        <v>19</v>
      </c>
      <c r="D6" s="62" t="s">
        <v>149</v>
      </c>
      <c r="E6" s="10" t="s">
        <v>28</v>
      </c>
      <c r="F6" s="11" t="s">
        <v>29</v>
      </c>
      <c r="G6" s="62" t="s">
        <v>150</v>
      </c>
      <c r="H6" s="10" t="s">
        <v>29</v>
      </c>
      <c r="I6" s="10" t="s">
        <v>29</v>
      </c>
      <c r="J6" s="10" t="s">
        <v>36</v>
      </c>
      <c r="K6" s="11"/>
      <c r="L6" s="56">
        <v>30</v>
      </c>
      <c r="M6" s="11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28.9">
      <c r="A7" s="22" t="s">
        <v>50</v>
      </c>
      <c r="B7" s="9">
        <v>1402</v>
      </c>
      <c r="C7" s="16" t="s">
        <v>19</v>
      </c>
      <c r="D7" s="17" t="s">
        <v>151</v>
      </c>
      <c r="E7" s="16" t="s">
        <v>42</v>
      </c>
      <c r="F7" s="9" t="s">
        <v>29</v>
      </c>
      <c r="G7" s="17" t="s">
        <v>152</v>
      </c>
      <c r="H7" s="16" t="s">
        <v>29</v>
      </c>
      <c r="I7" s="16" t="s">
        <v>29</v>
      </c>
      <c r="J7" s="16" t="s">
        <v>36</v>
      </c>
      <c r="K7" s="9"/>
      <c r="L7" s="57">
        <v>30</v>
      </c>
      <c r="M7" s="55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28.9">
      <c r="A8" s="22" t="s">
        <v>50</v>
      </c>
      <c r="B8" s="9">
        <v>1403</v>
      </c>
      <c r="C8" s="16" t="s">
        <v>19</v>
      </c>
      <c r="D8" s="17" t="s">
        <v>153</v>
      </c>
      <c r="E8" s="16" t="s">
        <v>47</v>
      </c>
      <c r="F8" s="9" t="s">
        <v>29</v>
      </c>
      <c r="G8" s="17" t="s">
        <v>154</v>
      </c>
      <c r="H8" s="16" t="s">
        <v>29</v>
      </c>
      <c r="I8" s="16" t="s">
        <v>29</v>
      </c>
      <c r="J8" s="16" t="s">
        <v>36</v>
      </c>
      <c r="K8" s="9"/>
      <c r="L8" s="57">
        <v>30</v>
      </c>
      <c r="M8" s="55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45">
      <c r="A9" s="22" t="s">
        <v>50</v>
      </c>
      <c r="B9" s="9">
        <v>1404</v>
      </c>
      <c r="C9" s="16" t="s">
        <v>32</v>
      </c>
      <c r="D9" s="17" t="s">
        <v>155</v>
      </c>
      <c r="E9" s="16" t="s">
        <v>47</v>
      </c>
      <c r="F9" s="9" t="s">
        <v>36</v>
      </c>
      <c r="G9" s="17" t="s">
        <v>129</v>
      </c>
      <c r="H9" s="16" t="s">
        <v>29</v>
      </c>
      <c r="I9" s="16" t="s">
        <v>29</v>
      </c>
      <c r="J9" s="16" t="s">
        <v>36</v>
      </c>
      <c r="K9" s="9"/>
      <c r="L9" s="57">
        <v>10</v>
      </c>
      <c r="M9" s="55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45">
      <c r="A10" s="22" t="s">
        <v>40</v>
      </c>
      <c r="B10" s="9">
        <v>3501</v>
      </c>
      <c r="C10" s="16" t="s">
        <v>32</v>
      </c>
      <c r="D10" s="17" t="s">
        <v>156</v>
      </c>
      <c r="E10" s="16" t="s">
        <v>47</v>
      </c>
      <c r="F10" s="9" t="s">
        <v>36</v>
      </c>
      <c r="G10" s="17" t="s">
        <v>129</v>
      </c>
      <c r="H10" s="16" t="s">
        <v>29</v>
      </c>
      <c r="I10" s="16" t="s">
        <v>29</v>
      </c>
      <c r="J10" s="16" t="s">
        <v>36</v>
      </c>
      <c r="K10" s="9">
        <v>10</v>
      </c>
      <c r="L10" s="57">
        <v>20</v>
      </c>
      <c r="M10" s="55" t="s">
        <v>36</v>
      </c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28.9">
      <c r="A11" s="22" t="s">
        <v>40</v>
      </c>
      <c r="B11" s="9">
        <v>3502</v>
      </c>
      <c r="C11" s="16" t="s">
        <v>19</v>
      </c>
      <c r="D11" s="17" t="s">
        <v>157</v>
      </c>
      <c r="E11" s="16" t="s">
        <v>28</v>
      </c>
      <c r="F11" s="9" t="s">
        <v>29</v>
      </c>
      <c r="G11" s="17" t="s">
        <v>158</v>
      </c>
      <c r="H11" s="16" t="s">
        <v>29</v>
      </c>
      <c r="I11" s="16" t="s">
        <v>29</v>
      </c>
      <c r="J11" s="16" t="s">
        <v>36</v>
      </c>
      <c r="K11" s="9">
        <v>10</v>
      </c>
      <c r="L11" s="57">
        <v>20</v>
      </c>
      <c r="M11" s="55" t="s">
        <v>36</v>
      </c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28.9">
      <c r="A12" s="22" t="s">
        <v>40</v>
      </c>
      <c r="B12" s="9">
        <v>3503</v>
      </c>
      <c r="C12" s="16" t="s">
        <v>19</v>
      </c>
      <c r="D12" s="17" t="s">
        <v>159</v>
      </c>
      <c r="E12" s="16" t="s">
        <v>42</v>
      </c>
      <c r="F12" s="9" t="s">
        <v>29</v>
      </c>
      <c r="G12" s="17" t="s">
        <v>160</v>
      </c>
      <c r="H12" s="16" t="s">
        <v>29</v>
      </c>
      <c r="I12" s="16" t="s">
        <v>29</v>
      </c>
      <c r="J12" s="16" t="s">
        <v>36</v>
      </c>
      <c r="K12" s="9">
        <v>10</v>
      </c>
      <c r="L12" s="57">
        <v>20</v>
      </c>
      <c r="M12" s="55" t="s">
        <v>36</v>
      </c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28.9">
      <c r="A13" s="22" t="s">
        <v>40</v>
      </c>
      <c r="B13" s="9">
        <v>3504</v>
      </c>
      <c r="C13" s="16" t="s">
        <v>19</v>
      </c>
      <c r="D13" s="17" t="s">
        <v>161</v>
      </c>
      <c r="E13" s="16" t="s">
        <v>47</v>
      </c>
      <c r="F13" s="9" t="s">
        <v>29</v>
      </c>
      <c r="G13" s="17" t="s">
        <v>162</v>
      </c>
      <c r="H13" s="16" t="s">
        <v>29</v>
      </c>
      <c r="I13" s="16" t="s">
        <v>29</v>
      </c>
      <c r="J13" s="16" t="s">
        <v>36</v>
      </c>
      <c r="K13" s="9">
        <v>10</v>
      </c>
      <c r="L13" s="57">
        <v>20</v>
      </c>
      <c r="M13" s="55" t="s">
        <v>36</v>
      </c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45">
      <c r="A14" s="22" t="s">
        <v>40</v>
      </c>
      <c r="B14" s="9">
        <v>3505</v>
      </c>
      <c r="C14" s="16" t="s">
        <v>32</v>
      </c>
      <c r="D14" s="17" t="s">
        <v>163</v>
      </c>
      <c r="E14" s="16" t="s">
        <v>47</v>
      </c>
      <c r="F14" s="9" t="s">
        <v>36</v>
      </c>
      <c r="G14" s="17" t="s">
        <v>164</v>
      </c>
      <c r="H14" s="16" t="s">
        <v>29</v>
      </c>
      <c r="I14" s="16" t="s">
        <v>29</v>
      </c>
      <c r="J14" s="16" t="s">
        <v>36</v>
      </c>
      <c r="K14" s="9">
        <v>10</v>
      </c>
      <c r="L14" s="57">
        <v>20</v>
      </c>
      <c r="M14" s="55" t="s">
        <v>36</v>
      </c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45">
      <c r="A15" s="22" t="s">
        <v>18</v>
      </c>
      <c r="B15" s="9">
        <v>3601</v>
      </c>
      <c r="C15" s="16" t="s">
        <v>19</v>
      </c>
      <c r="D15" s="17" t="s">
        <v>165</v>
      </c>
      <c r="E15" s="16" t="s">
        <v>28</v>
      </c>
      <c r="F15" s="9" t="s">
        <v>29</v>
      </c>
      <c r="G15" s="17" t="s">
        <v>166</v>
      </c>
      <c r="H15" s="16" t="s">
        <v>29</v>
      </c>
      <c r="I15" s="16" t="s">
        <v>29</v>
      </c>
      <c r="J15" s="16" t="s">
        <v>36</v>
      </c>
      <c r="K15" s="9">
        <v>10</v>
      </c>
      <c r="L15" s="57"/>
      <c r="M15" s="55" t="s">
        <v>36</v>
      </c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45">
      <c r="A16" s="22" t="s">
        <v>18</v>
      </c>
      <c r="B16" s="9">
        <v>3602</v>
      </c>
      <c r="C16" s="16" t="s">
        <v>19</v>
      </c>
      <c r="D16" s="17" t="s">
        <v>167</v>
      </c>
      <c r="E16" s="16" t="s">
        <v>35</v>
      </c>
      <c r="F16" s="9" t="s">
        <v>29</v>
      </c>
      <c r="G16" s="17" t="s">
        <v>168</v>
      </c>
      <c r="H16" s="16" t="s">
        <v>29</v>
      </c>
      <c r="I16" s="16" t="s">
        <v>36</v>
      </c>
      <c r="J16" s="16" t="s">
        <v>36</v>
      </c>
      <c r="K16" s="9">
        <v>10</v>
      </c>
      <c r="L16" s="57"/>
      <c r="M16" s="55" t="s">
        <v>36</v>
      </c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45">
      <c r="A17" s="22" t="s">
        <v>18</v>
      </c>
      <c r="B17" s="9">
        <v>3603</v>
      </c>
      <c r="C17" s="16" t="s">
        <v>19</v>
      </c>
      <c r="D17" s="17" t="s">
        <v>169</v>
      </c>
      <c r="E17" s="16" t="s">
        <v>42</v>
      </c>
      <c r="F17" s="9" t="s">
        <v>29</v>
      </c>
      <c r="G17" s="17" t="s">
        <v>170</v>
      </c>
      <c r="H17" s="16" t="s">
        <v>29</v>
      </c>
      <c r="I17" s="16" t="s">
        <v>36</v>
      </c>
      <c r="J17" s="16" t="s">
        <v>36</v>
      </c>
      <c r="K17" s="9">
        <v>20</v>
      </c>
      <c r="L17" s="57"/>
      <c r="M17" s="55" t="s">
        <v>36</v>
      </c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28.9">
      <c r="A18" s="22" t="s">
        <v>18</v>
      </c>
      <c r="B18" s="9">
        <v>3604</v>
      </c>
      <c r="C18" s="16" t="s">
        <v>32</v>
      </c>
      <c r="D18" s="17" t="s">
        <v>171</v>
      </c>
      <c r="E18" s="16" t="s">
        <v>52</v>
      </c>
      <c r="F18" s="9" t="s">
        <v>36</v>
      </c>
      <c r="G18" s="17" t="s">
        <v>172</v>
      </c>
      <c r="H18" s="16" t="s">
        <v>29</v>
      </c>
      <c r="I18" s="16" t="s">
        <v>29</v>
      </c>
      <c r="J18" s="16" t="s">
        <v>36</v>
      </c>
      <c r="K18" s="9">
        <v>10</v>
      </c>
      <c r="L18" s="57"/>
      <c r="M18" s="55" t="s">
        <v>36</v>
      </c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45" hidden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6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70"/>
      <c r="B29" s="71"/>
      <c r="C29" s="71"/>
      <c r="D29" s="71"/>
      <c r="E29" s="72"/>
      <c r="K29" s="20" t="s">
        <v>21</v>
      </c>
      <c r="L29" s="20" t="s">
        <v>22</v>
      </c>
      <c r="N29" s="82"/>
      <c r="O29" s="81"/>
      <c r="P29" s="81"/>
    </row>
    <row r="30" spans="1:25" ht="14.25" customHeight="1">
      <c r="A30" s="73"/>
      <c r="B30" s="74"/>
      <c r="C30" s="74"/>
      <c r="D30" s="74"/>
      <c r="E30" s="75"/>
      <c r="K30" s="9">
        <f>SUM(VWO!$K$6:$K$26)</f>
        <v>100</v>
      </c>
      <c r="L30" s="9">
        <f>SUM(VWO!$L$6:$L$26)</f>
        <v>200</v>
      </c>
      <c r="N30" s="81"/>
      <c r="O30" s="81"/>
      <c r="P30" s="81"/>
    </row>
    <row r="31" spans="1:25" ht="14.25" customHeight="1">
      <c r="A31" s="76"/>
      <c r="B31" s="77"/>
      <c r="C31" s="77"/>
      <c r="D31" s="77"/>
      <c r="E31" s="78"/>
      <c r="N31" s="81"/>
      <c r="O31" s="81"/>
      <c r="P31" s="81"/>
    </row>
    <row r="32" spans="1:25" ht="14.25" customHeight="1">
      <c r="N32" s="81"/>
      <c r="O32" s="81"/>
      <c r="P32" s="81"/>
    </row>
    <row r="33" spans="1:25" ht="14.25" customHeight="1">
      <c r="A33" s="18" t="s">
        <v>115</v>
      </c>
      <c r="B33" s="18"/>
      <c r="C33" s="1"/>
      <c r="D33" s="1"/>
      <c r="E33" s="1"/>
    </row>
    <row r="34" spans="1:25" ht="14.25" customHeight="1">
      <c r="A34" s="29" t="s">
        <v>142</v>
      </c>
      <c r="B34" s="30"/>
      <c r="C34" s="30"/>
      <c r="D34" s="30" t="s">
        <v>173</v>
      </c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117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118</v>
      </c>
      <c r="G41" s="1" t="s">
        <v>42</v>
      </c>
      <c r="H41" s="1" t="s">
        <v>119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120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121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122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123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124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82"/>
      <c r="O50" s="81"/>
      <c r="P50" s="81"/>
    </row>
    <row r="51" spans="1:25" ht="14.25" customHeight="1">
      <c r="A51" s="4" t="s">
        <v>56</v>
      </c>
      <c r="N51" s="81"/>
      <c r="O51" s="81"/>
      <c r="P51" s="81"/>
    </row>
    <row r="52" spans="1:25" ht="14.25" customHeight="1">
      <c r="A52" s="4" t="s">
        <v>59</v>
      </c>
      <c r="N52" s="81"/>
      <c r="O52" s="81"/>
      <c r="P52" s="81"/>
    </row>
    <row r="53" spans="1:25" ht="14.25" customHeight="1">
      <c r="A53" s="4" t="s">
        <v>62</v>
      </c>
      <c r="N53" s="81"/>
      <c r="O53" s="81"/>
      <c r="P53" s="81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8" t="s">
        <v>144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8" t="s">
        <v>145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146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8" t="s">
        <v>147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148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82"/>
      <c r="O75" s="81"/>
      <c r="P75" s="81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81"/>
      <c r="O76" s="81"/>
      <c r="P76" s="81"/>
    </row>
    <row r="77" spans="1:25" ht="14.25" customHeight="1">
      <c r="C77" s="1"/>
      <c r="F77" s="1"/>
      <c r="G77" s="2"/>
      <c r="H77" s="2"/>
      <c r="I77" s="2"/>
      <c r="J77" s="2"/>
      <c r="N77" s="81"/>
      <c r="O77" s="81"/>
      <c r="P77" s="81"/>
    </row>
    <row r="78" spans="1:25" ht="14.25" customHeight="1">
      <c r="F78" s="1"/>
      <c r="G78" s="2"/>
      <c r="H78" s="2"/>
      <c r="I78" s="2"/>
      <c r="J78" s="2"/>
      <c r="K78" s="1"/>
      <c r="L78" s="1"/>
      <c r="N78" s="81"/>
      <c r="O78" s="81"/>
      <c r="P78" s="81"/>
    </row>
    <row r="79" spans="1:25" ht="14.25" customHeight="1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9"/>
      <c r="B95" s="80"/>
      <c r="C95" s="80"/>
      <c r="D95" s="80"/>
      <c r="E95" s="80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80"/>
      <c r="B96" s="81"/>
      <c r="C96" s="81"/>
      <c r="D96" s="81"/>
      <c r="E96" s="80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80"/>
      <c r="B97" s="81"/>
      <c r="C97" s="81"/>
      <c r="D97" s="81"/>
      <c r="E97" s="80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80"/>
      <c r="B98" s="80"/>
      <c r="C98" s="80"/>
      <c r="D98" s="80"/>
      <c r="E98" s="80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82"/>
      <c r="O100" s="81"/>
      <c r="P100" s="81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81"/>
      <c r="O101" s="81"/>
      <c r="P101" s="81"/>
    </row>
    <row r="102" spans="1:25" ht="14.25" customHeight="1">
      <c r="C102" s="1"/>
      <c r="F102" s="1"/>
      <c r="G102" s="2"/>
      <c r="H102" s="2"/>
      <c r="I102" s="2"/>
      <c r="J102" s="2"/>
      <c r="N102" s="81"/>
      <c r="O102" s="81"/>
      <c r="P102" s="81"/>
    </row>
    <row r="103" spans="1:25" ht="14.25" customHeight="1">
      <c r="F103" s="1"/>
      <c r="G103" s="2"/>
      <c r="H103" s="2"/>
      <c r="I103" s="2"/>
      <c r="J103" s="2"/>
      <c r="K103" s="19"/>
      <c r="L103" s="3"/>
      <c r="N103" s="81"/>
      <c r="O103" s="81"/>
      <c r="P103" s="81"/>
    </row>
    <row r="104" spans="1:25" ht="14.25" customHeight="1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82"/>
      <c r="B120" s="81"/>
      <c r="C120" s="81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81"/>
      <c r="B121" s="81"/>
      <c r="C121" s="81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81"/>
      <c r="B122" s="81"/>
      <c r="C122" s="81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81"/>
      <c r="B123" s="81"/>
      <c r="C123" s="81"/>
    </row>
    <row r="124" spans="1:25" ht="14.25" customHeight="1"/>
    <row r="125" spans="1:25" ht="14.25" customHeight="1">
      <c r="N125" s="82"/>
      <c r="O125" s="81"/>
      <c r="P125" s="81"/>
    </row>
    <row r="126" spans="1:25" ht="14.25" customHeight="1">
      <c r="N126" s="81"/>
      <c r="O126" s="81"/>
      <c r="P126" s="81"/>
    </row>
    <row r="127" spans="1:25" ht="14.25" customHeight="1">
      <c r="N127" s="81"/>
      <c r="O127" s="81"/>
      <c r="P127" s="81"/>
    </row>
    <row r="128" spans="1:25" ht="14.25" customHeight="1">
      <c r="N128" s="81"/>
      <c r="O128" s="81"/>
      <c r="P128" s="81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82"/>
      <c r="O150" s="81"/>
      <c r="P150" s="81"/>
    </row>
    <row r="151" spans="1:25" ht="14.25" customHeight="1">
      <c r="A151" s="4"/>
      <c r="N151" s="81"/>
      <c r="O151" s="81"/>
      <c r="P151" s="81"/>
    </row>
    <row r="152" spans="1:25" ht="14.25" customHeight="1">
      <c r="A152" s="4"/>
      <c r="N152" s="81"/>
      <c r="O152" s="81"/>
      <c r="P152" s="81"/>
    </row>
    <row r="153" spans="1:25" ht="14.25" customHeight="1">
      <c r="A153" s="4"/>
      <c r="N153" s="81"/>
      <c r="O153" s="81"/>
      <c r="P153" s="81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Cw7tElwkVlLLOIfnYft/TJlMOJDDjd6+SyLwlXPpmjgM31h/LIP6AQv/WqvX7G+nrWvz9MvAJcqYj7gTzxsyTg==" saltValue="lLzzDFI0AZR7qwGE6L8B6A==" spinCount="100000" sheet="1" objects="1" scenarios="1"/>
  <protectedRanges>
    <protectedRange sqref="A34:E36" name="Bereik4"/>
    <protectedRange sqref="A29:E31" name="Bereik3"/>
    <protectedRange sqref="A5:M27" name="Bereik2"/>
    <protectedRange sqref="A2:D2" name="Bereik1"/>
  </protectedRanges>
  <mergeCells count="11">
    <mergeCell ref="N150:P153"/>
    <mergeCell ref="N50:P53"/>
    <mergeCell ref="N75:P78"/>
    <mergeCell ref="A95:E98"/>
    <mergeCell ref="N100:P103"/>
    <mergeCell ref="A120:C123"/>
    <mergeCell ref="A29:E29"/>
    <mergeCell ref="N29:P32"/>
    <mergeCell ref="A30:E30"/>
    <mergeCell ref="A31:E31"/>
    <mergeCell ref="N125:P128"/>
  </mergeCells>
  <dataValidations count="22">
    <dataValidation type="list" allowBlank="1" showErrorMessage="1" sqref="A2" xr:uid="{00000000-0002-0000-0300-000000000000}">
      <formula1>$F$39:$F$47</formula1>
    </dataValidation>
    <dataValidation type="list" allowBlank="1" showErrorMessage="1" sqref="L2 O131 O106 B101 O81 B76 O56" xr:uid="{00000000-0002-0000-0300-000001000000}">
      <formula1>$F$139:$F$147</formula1>
    </dataValidation>
    <dataValidation type="list" allowBlank="1" showErrorMessage="1" sqref="R131" xr:uid="{00000000-0002-0000-0300-000002000000}">
      <formula1>$E$165:$E$170</formula1>
    </dataValidation>
    <dataValidation type="list" allowBlank="1" showErrorMessage="1" sqref="A6:A26" xr:uid="{00000000-0002-0000-0300-000003000000}">
      <formula1>$E$47:$E$49</formula1>
    </dataValidation>
    <dataValidation type="list" allowBlank="1" showErrorMessage="1" sqref="P6:P26 P135:P147 P110:P122 C105:C117 P85:P97 C80:C92 P60:P72 P37:P47" xr:uid="{00000000-0002-0000-0300-000005000000}">
      <formula1>$C$146:$C$150</formula1>
    </dataValidation>
    <dataValidation type="list" allowBlank="1" showErrorMessage="1" sqref="R6:R26 R135:R147 R110:R122 E105:E117 R85:R97 E80:E92 R60:R72 R37:R47" xr:uid="{00000000-0002-0000-0300-000006000000}">
      <formula1>$G$139:$G$146</formula1>
    </dataValidation>
    <dataValidation type="list" allowBlank="1" showErrorMessage="1" sqref="F6:F26" xr:uid="{00000000-0002-0000-0300-000007000000}">
      <formula1>$H$39:$H$41</formula1>
    </dataValidation>
    <dataValidation type="list" allowBlank="1" showErrorMessage="1" sqref="M2 P131:P132 P106:P107 C101:C102 P81:P82 C76:C77 P56:P57 P34 P3 C3" xr:uid="{00000000-0002-0000-0300-000008000000}">
      <formula1>$A$146:$A$173</formula1>
    </dataValidation>
    <dataValidation type="decimal" allowBlank="1" showErrorMessage="1" sqref="H2 K78:L90 K74 K6:L27" xr:uid="{00000000-0002-0000-0300-000009000000}">
      <formula1>10</formula1>
      <formula2>100</formula2>
    </dataValidation>
    <dataValidation type="decimal" allowBlank="1" showErrorMessage="1" sqref="L30 L93" xr:uid="{00000000-0002-0000-0300-00000A000000}">
      <formula1>0</formula1>
      <formula2>100</formula2>
    </dataValidation>
    <dataValidation type="list" allowBlank="1" showErrorMessage="1" sqref="H6:J26" xr:uid="{00000000-0002-0000-0300-00000B000000}">
      <formula1>$J$39:$J$40</formula1>
    </dataValidation>
    <dataValidation type="list" allowBlank="1" showErrorMessage="1" sqref="N37:N47 N135:N147 N110:N122 A105:A117 N85:N97 A80:A92 N60:N72" xr:uid="{00000000-0002-0000-0300-00000C000000}">
      <formula1>$E$148:$E$149</formula1>
    </dataValidation>
    <dataValidation type="list" allowBlank="1" showErrorMessage="1" sqref="F73:F85" xr:uid="{00000000-0002-0000-0300-00000D000000}">
      <formula1>$H$139:$H$140</formula1>
    </dataValidation>
    <dataValidation type="list" allowBlank="1" showErrorMessage="1" sqref="N2 Q131 Q106 D101 Q81 D76 Q56" xr:uid="{00000000-0002-0000-0300-00000E000000}">
      <formula1>$D$145:$D$147</formula1>
    </dataValidation>
    <dataValidation allowBlank="1" showErrorMessage="1" sqref="B2" xr:uid="{00000000-0002-0000-0300-00000F000000}"/>
    <dataValidation type="list" allowBlank="1" showErrorMessage="1" sqref="U6:W26 U135:W147 U110:W122 H98:J110 U85:W97 H73:J85 U60:W72 U37:W47" xr:uid="{00000000-0002-0000-0300-000010000000}">
      <formula1>$J$139:$J$140</formula1>
    </dataValidation>
    <dataValidation type="list" allowBlank="1" showErrorMessage="1" sqref="C6:C26" xr:uid="{00000000-0002-0000-0300-000011000000}">
      <formula1>$C$46:$C$50</formula1>
    </dataValidation>
    <dataValidation type="list" allowBlank="1" showErrorMessage="1" sqref="E6:E26" xr:uid="{00000000-0002-0000-0300-000012000000}">
      <formula1>$G$39:$G$46</formula1>
    </dataValidation>
    <dataValidation type="list" allowBlank="1" showErrorMessage="1" sqref="C2" xr:uid="{00000000-0002-0000-0300-000004000000}">
      <formula1>$D$45:$D$47</formula1>
    </dataValidation>
    <dataValidation type="list" allowBlank="1" showInputMessage="1" showErrorMessage="1" sqref="D2" xr:uid="{62F2B7D3-C1D3-4FDC-AD16-BB35FC7A5635}">
      <formula1>$A$46:$A$73</formula1>
    </dataValidation>
    <dataValidation type="list" allowBlank="1" showInputMessage="1" showErrorMessage="1" sqref="M6:M26" xr:uid="{9F37E04C-411D-4603-928D-C48EA707C737}">
      <formula1>$J$39:$J$40</formula1>
    </dataValidation>
    <dataValidation allowBlank="1" showInputMessage="1" showErrorMessage="1" sqref="N5:N26" xr:uid="{32145E43-3A78-4B7F-B38E-A7C9BDC11F7C}"/>
  </dataValidations>
  <hyperlinks>
    <hyperlink ref="A46" r:id="rId1" xr:uid="{00000000-0004-0000-0300-000000000000}"/>
    <hyperlink ref="A47" r:id="rId2" xr:uid="{00000000-0004-0000-0300-000002000000}"/>
    <hyperlink ref="A48" r:id="rId3" xr:uid="{00000000-0004-0000-0300-000003000000}"/>
    <hyperlink ref="A49" r:id="rId4" xr:uid="{00000000-0004-0000-0300-000004000000}"/>
    <hyperlink ref="A50" r:id="rId5" xr:uid="{00000000-0004-0000-0300-000005000000}"/>
    <hyperlink ref="A51" r:id="rId6" xr:uid="{00000000-0004-0000-0300-000006000000}"/>
    <hyperlink ref="A52" r:id="rId7" xr:uid="{00000000-0004-0000-0300-000007000000}"/>
    <hyperlink ref="A53" r:id="rId8" xr:uid="{00000000-0004-0000-0300-000008000000}"/>
    <hyperlink ref="A54" r:id="rId9" xr:uid="{00000000-0004-0000-0300-000009000000}"/>
    <hyperlink ref="A55" r:id="rId10" xr:uid="{00000000-0004-0000-0300-00000A000000}"/>
    <hyperlink ref="A56" r:id="rId11" xr:uid="{00000000-0004-0000-0300-00000B000000}"/>
    <hyperlink ref="A57" r:id="rId12" xr:uid="{00000000-0004-0000-0300-00000C000000}"/>
    <hyperlink ref="A58" r:id="rId13" xr:uid="{00000000-0004-0000-0300-00000D000000}"/>
    <hyperlink ref="A59" r:id="rId14" xr:uid="{00000000-0004-0000-0300-00000E000000}"/>
    <hyperlink ref="A60" r:id="rId15" xr:uid="{00000000-0004-0000-0300-00000F000000}"/>
    <hyperlink ref="A61" r:id="rId16" xr:uid="{00000000-0004-0000-0300-000010000000}"/>
    <hyperlink ref="A62" r:id="rId17" xr:uid="{00000000-0004-0000-0300-000011000000}"/>
    <hyperlink ref="A63" r:id="rId18" xr:uid="{00000000-0004-0000-0300-000014000000}"/>
    <hyperlink ref="A64" r:id="rId19" xr:uid="{00000000-0004-0000-0300-000015000000}"/>
    <hyperlink ref="A65" r:id="rId20" xr:uid="{00000000-0004-0000-0300-000016000000}"/>
    <hyperlink ref="A66" r:id="rId21" xr:uid="{00000000-0004-0000-0300-000017000000}"/>
    <hyperlink ref="A67" r:id="rId22" xr:uid="{00000000-0004-0000-0300-000018000000}"/>
  </hyperlinks>
  <pageMargins left="0.7" right="0.7" top="0.75" bottom="0.75" header="0" footer="0"/>
  <pageSetup paperSize="9" scale="21" orientation="landscape" r:id="rId23"/>
  <tableParts count="5">
    <tablePart r:id="rId24"/>
    <tablePart r:id="rId25"/>
    <tablePart r:id="rId26"/>
    <tablePart r:id="rId27"/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nwordenverstuurd xmlns="9a1f77bd-59aa-4a65-a19e-fe4c72b1fd24">false</Kanwordenverstuurd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Marjolein Hogewoning</DisplayName>
        <AccountId>23</AccountId>
        <AccountType/>
      </UserInfo>
    </SharedWithUsers>
    <Oudcohort xmlns="9a1f77bd-59aa-4a65-a19e-fe4c72b1fd2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FAE73-3423-43D3-98CF-1AF694BC50EF}"/>
</file>

<file path=customXml/itemProps2.xml><?xml version="1.0" encoding="utf-8"?>
<ds:datastoreItem xmlns:ds="http://schemas.openxmlformats.org/officeDocument/2006/customXml" ds:itemID="{7CE02C0D-7224-496F-B181-3F8619405164}"/>
</file>

<file path=customXml/itemProps3.xml><?xml version="1.0" encoding="utf-8"?>
<ds:datastoreItem xmlns:ds="http://schemas.openxmlformats.org/officeDocument/2006/customXml" ds:itemID="{F6B44CDD-3353-4696-A6D6-516B392ED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>Tijmen Wierema</cp:lastModifiedBy>
  <cp:revision/>
  <dcterms:created xsi:type="dcterms:W3CDTF">2022-12-07T10:26:19Z</dcterms:created>
  <dcterms:modified xsi:type="dcterms:W3CDTF">2025-09-04T11:33:43Z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</Properties>
</file>