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425" documentId="8_{CB0FA919-9859-446E-B8E5-99DE94C507FC}" xr6:coauthVersionLast="47" xr6:coauthVersionMax="47" xr10:uidLastSave="{4AEEB4D3-2645-4D55-946A-D074DFCDAF40}"/>
  <bookViews>
    <workbookView xWindow="-120" yWindow="-120" windowWidth="29040" windowHeight="16440" firstSheet="1" activeTab="2" xr2:uid="{00000000-000D-0000-FFFF-FFFF00000000}"/>
  </bookViews>
  <sheets>
    <sheet name="Sheet1" sheetId="1" state="hidden" r:id="rId1"/>
    <sheet name="HAVO" sheetId="3" r:id="rId2"/>
    <sheet name="VWO" sheetId="4" r:id="rId3"/>
  </sheets>
  <definedNames>
    <definedName name="_xlnm.Print_Area" localSheetId="1">HAVO!$A$1:$L$31</definedName>
    <definedName name="_xlnm.Print_Area" localSheetId="2">VWO!$A$1:$L$31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3" l="1"/>
  <c r="K30" i="3"/>
  <c r="K30" i="4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<sst xmlns="http://schemas.openxmlformats.org/spreadsheetml/2006/main" count="428" uniqueCount="108">
  <si>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</si>
  <si>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</si>
  <si>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</si>
  <si>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</si>
  <si>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</si>
  <si>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</si>
  <si>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</si>
  <si>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</si>
  <si>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</si>
  <si>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</si>
  <si>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</si>
  <si>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</si>
  <si>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</si>
  <si>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</si>
  <si>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</si>
  <si>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</si>
  <si>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</si>
  <si>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</si>
  <si>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</si>
  <si>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</si>
  <si>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</si>
  <si>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</si>
  <si>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</si>
  <si>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</si>
  <si>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</si>
  <si>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</si>
  <si>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</si>
  <si>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</si>
  <si>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</si>
  <si>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</si>
  <si>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</si>
  <si>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</si>
  <si>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</si>
  <si>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</si>
  <si>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</si>
  <si>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</si>
  <si>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</si>
  <si>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</si>
  <si>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</si>
  <si>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</si>
  <si>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</si>
  <si>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</si>
  <si>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</si>
  <si>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</si>
  <si>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</si>
  <si>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</si>
  <si>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</si>
  <si>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</si>
  <si>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</si>
  <si>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</si>
  <si>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</si>
  <si>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</si>
  <si>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</si>
  <si>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</si>
  <si>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</si>
  <si>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</si>
  <si>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</si>
  <si>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</si>
  <si>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</si>
  <si>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</si>
  <si>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</si>
  <si>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</si>
  <si>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</si>
  <si>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</si>
  <si>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</si>
  <si>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</si>
  <si>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</si>
  <si>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</si>
  <si>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</si>
  <si>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</si>
  <si>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</si>
  <si>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</si>
  <si>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</si>
  <si>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</si>
  <si>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</si>
  <si>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</si>
  <si>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</si>
  <si>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</si>
  <si>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</si>
  <si>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</si>
  <si>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</si>
  <si>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</si>
  <si>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</si>
  <si>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</si>
  <si>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</si>
  <si>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</si>
  <si>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</si>
  <si>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</si>
  <si>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</si>
  <si>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</si>
  <si>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</si>
  <si>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Vectormeetkunde</t>
  </si>
  <si>
    <t>A1,A3,C</t>
  </si>
  <si>
    <t>Kansverdelingen en toetsen van hypothesen</t>
  </si>
  <si>
    <t>A,B</t>
  </si>
  <si>
    <t>Groeiprocessen en logistische groei</t>
  </si>
  <si>
    <t>A,D</t>
  </si>
  <si>
    <t>Complexe getallen</t>
  </si>
  <si>
    <t>A,E</t>
  </si>
  <si>
    <t>Discrete kansverdelingen en bewijzen</t>
  </si>
  <si>
    <t>B,D</t>
  </si>
  <si>
    <t xml:space="preserve">Continue dynamische modellen </t>
  </si>
  <si>
    <t>C</t>
  </si>
  <si>
    <t>D,F</t>
  </si>
  <si>
    <t>Meetkundige plaats, raaklijnen en kegelsneden</t>
  </si>
  <si>
    <t>D,G</t>
  </si>
  <si>
    <t>Complexe getallen en functies</t>
  </si>
  <si>
    <t>Mathematische statistiek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</si>
</sst>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1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0" xfId="0" applyNumberFormat="1" applyFont="1" applyBorder="1"/>
    <xf numFmtId="4" fontId="9" fillId="0" borderId="21" xfId="0" applyNumberFormat="1" applyFont="1" applyBorder="1" applyAlignment="1">
      <alignment textRotation="135" wrapText="1" shrinkToFit="1"/>
    </xf>
    <xf numFmtId="4" fontId="1" fillId="0" borderId="2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1" fillId="5" borderId="2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218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17"/>
      <tableStyleElement type="firstRowStripe" dxfId="216"/>
      <tableStyleElement type="secondRowStripe" dxfId="215"/>
    </tableStyle>
    <tableStyle name="Sheet1-style 2" pivot="0" count="3" xr9:uid="{00000000-0011-0000-FFFF-FFFF01000000}">
      <tableStyleElement type="headerRow" dxfId="214"/>
      <tableStyleElement type="firstRowStripe" dxfId="213"/>
      <tableStyleElement type="secondRowStripe" dxfId="212"/>
    </tableStyle>
    <tableStyle name="Sheet1-style 3" pivot="0" count="3" xr9:uid="{00000000-0011-0000-FFFF-FFFF02000000}">
      <tableStyleElement type="headerRow" dxfId="211"/>
      <tableStyleElement type="firstRowStripe" dxfId="210"/>
      <tableStyleElement type="secondRowStripe" dxfId="209"/>
    </tableStyle>
    <tableStyle name="Sheet1-style 4" pivot="0" count="3" xr9:uid="{00000000-0011-0000-FFFF-FFFF03000000}">
      <tableStyleElement type="headerRow" dxfId="208"/>
      <tableStyleElement type="firstRowStripe" dxfId="207"/>
      <tableStyleElement type="secondRowStripe" dxfId="206"/>
    </tableStyle>
    <tableStyle name="Sheet1-style 5" pivot="0" count="3" xr9:uid="{00000000-0011-0000-FFFF-FFFF04000000}">
      <tableStyleElement type="headerRow" dxfId="205"/>
      <tableStyleElement type="firstRowStripe" dxfId="204"/>
      <tableStyleElement type="secondRowStripe" dxfId="203"/>
    </tableStyle>
    <tableStyle name="Sheet1-style 6" pivot="0" count="3" xr9:uid="{00000000-0011-0000-FFFF-FFFF05000000}">
      <tableStyleElement type="headerRow" dxfId="202"/>
      <tableStyleElement type="firstRowStripe" dxfId="201"/>
      <tableStyleElement type="secondRowStripe" dxfId="200"/>
    </tableStyle>
    <tableStyle name="Sheet1-style 7" pivot="0" count="3" xr9:uid="{00000000-0011-0000-FFFF-FFFF06000000}">
      <tableStyleElement type="headerRow" dxfId="199"/>
      <tableStyleElement type="firstRowStripe" dxfId="198"/>
      <tableStyleElement type="secondRowStripe" dxfId="197"/>
    </tableStyle>
    <tableStyle name="Sheet1-style 8" pivot="0" count="3" xr9:uid="{00000000-0011-0000-FFFF-FFFF07000000}">
      <tableStyleElement type="headerRow" dxfId="196"/>
      <tableStyleElement type="firstRowStripe" dxfId="195"/>
      <tableStyleElement type="secondRowStripe" dxfId="194"/>
    </tableStyle>
    <tableStyle name="Sheet1-style 9" pivot="0" count="3" xr9:uid="{00000000-0011-0000-FFFF-FFFF08000000}">
      <tableStyleElement type="headerRow" dxfId="193"/>
      <tableStyleElement type="firstRowStripe" dxfId="192"/>
      <tableStyleElement type="secondRowStripe" dxfId="191"/>
    </tableStyle>
    <tableStyle name="Sheet1-style 10" pivot="0" count="3" xr9:uid="{00000000-0011-0000-FFFF-FFFF09000000}">
      <tableStyleElement type="headerRow" dxfId="190"/>
      <tableStyleElement type="firstRowStripe" dxfId="189"/>
      <tableStyleElement type="secondRowStripe" dxfId="188"/>
    </tableStyle>
    <tableStyle name="Sheet1-style 11" pivot="0" count="3" xr9:uid="{00000000-0011-0000-FFFF-FFFF0A000000}">
      <tableStyleElement type="headerRow" dxfId="187"/>
      <tableStyleElement type="firstRowStripe" dxfId="186"/>
      <tableStyleElement type="secondRowStripe" dxfId="185"/>
    </tableStyle>
    <tableStyle name="Sheet1-style 12" pivot="0" count="3" xr9:uid="{00000000-0011-0000-FFFF-FFFF0B000000}">
      <tableStyleElement type="headerRow" dxfId="184"/>
      <tableStyleElement type="firstRowStripe" dxfId="183"/>
      <tableStyleElement type="secondRowStripe" dxfId="182"/>
    </tableStyle>
    <tableStyle name="Sheet1-style 13" pivot="0" count="3" xr9:uid="{00000000-0011-0000-FFFF-FFFF0C000000}">
      <tableStyleElement type="headerRow" dxfId="181"/>
      <tableStyleElement type="firstRowStripe" dxfId="180"/>
      <tableStyleElement type="secondRowStripe" dxfId="179"/>
    </tableStyle>
    <tableStyle name="Sheet1-style 14" pivot="0" count="3" xr9:uid="{00000000-0011-0000-FFFF-FFFF0D000000}">
      <tableStyleElement type="headerRow" dxfId="178"/>
      <tableStyleElement type="firstRowStripe" dxfId="177"/>
      <tableStyleElement type="secondRowStripe" dxfId="176"/>
    </tableStyle>
    <tableStyle name="Sheet1-style 15" pivot="0" count="3" xr9:uid="{00000000-0011-0000-FFFF-FFFF0E000000}">
      <tableStyleElement type="headerRow" dxfId="175"/>
      <tableStyleElement type="firstRowStripe" dxfId="174"/>
      <tableStyleElement type="secondRowStripe" dxfId="173"/>
    </tableStyle>
    <tableStyle name="Sheet1-style 16" pivot="0" count="3" xr9:uid="{00000000-0011-0000-FFFF-FFFF0F000000}">
      <tableStyleElement type="headerRow" dxfId="172"/>
      <tableStyleElement type="firstRowStripe" dxfId="171"/>
      <tableStyleElement type="secondRowStripe" dxfId="170"/>
    </tableStyle>
    <tableStyle name="Sheet1-style 17" pivot="0" count="3" xr9:uid="{00000000-0011-0000-FFFF-FFFF10000000}">
      <tableStyleElement type="headerRow" dxfId="169"/>
      <tableStyleElement type="firstRowStripe" dxfId="168"/>
      <tableStyleElement type="secondRowStripe" dxfId="167"/>
    </tableStyle>
    <tableStyle name="Sheet1-style 18" pivot="0" count="3" xr9:uid="{00000000-0011-0000-FFFF-FFFF11000000}">
      <tableStyleElement type="headerRow" dxfId="166"/>
      <tableStyleElement type="firstRowStripe" dxfId="165"/>
      <tableStyleElement type="secondRowStripe" dxfId="164"/>
    </tableStyle>
    <tableStyle name="Sheet1-style 19" pivot="0" count="3" xr9:uid="{00000000-0011-0000-FFFF-FFFF12000000}">
      <tableStyleElement type="headerRow" dxfId="163"/>
      <tableStyleElement type="firstRowStripe" dxfId="162"/>
      <tableStyleElement type="secondRowStripe" dxfId="161"/>
    </tableStyle>
    <tableStyle name="Sheet1-style 20" pivot="0" count="3" xr9:uid="{00000000-0011-0000-FFFF-FFFF13000000}">
      <tableStyleElement type="headerRow" dxfId="160"/>
      <tableStyleElement type="firstRowStripe" dxfId="159"/>
      <tableStyleElement type="secondRowStripe" dxfId="158"/>
    </tableStyle>
    <tableStyle name="Sheet1-style 21" pivot="0" count="3" xr9:uid="{00000000-0011-0000-FFFF-FFFF14000000}">
      <tableStyleElement type="headerRow" dxfId="157"/>
      <tableStyleElement type="firstRowStripe" dxfId="156"/>
      <tableStyleElement type="secondRowStripe" dxfId="155"/>
    </tableStyle>
    <tableStyle name="Sheet1-style 22" pivot="0" count="3" xr9:uid="{00000000-0011-0000-FFFF-FFFF15000000}">
      <tableStyleElement type="headerRow" dxfId="154"/>
      <tableStyleElement type="firstRowStripe" dxfId="153"/>
      <tableStyleElement type="secondRowStripe" dxfId="152"/>
    </tableStyle>
    <tableStyle name="Sheet1-style 23" pivot="0" count="3" xr9:uid="{00000000-0011-0000-FFFF-FFFF16000000}">
      <tableStyleElement type="headerRow" dxfId="151"/>
      <tableStyleElement type="firstRowStripe" dxfId="150"/>
      <tableStyleElement type="secondRowStripe" dxfId="149"/>
    </tableStyle>
    <tableStyle name="Sheet1-style 24" pivot="0" count="3" xr9:uid="{00000000-0011-0000-FFFF-FFFF17000000}">
      <tableStyleElement type="headerRow" dxfId="148"/>
      <tableStyleElement type="firstRowStripe" dxfId="147"/>
      <tableStyleElement type="secondRowStripe" dxfId="146"/>
    </tableStyle>
    <tableStyle name="Sheet1-style 25" pivot="0" count="3" xr9:uid="{00000000-0011-0000-FFFF-FFFF18000000}">
      <tableStyleElement type="headerRow" dxfId="145"/>
      <tableStyleElement type="firstRowStripe" dxfId="144"/>
      <tableStyleElement type="secondRowStripe" dxfId="143"/>
    </tableStyle>
    <tableStyle name="Sheet1-style 26" pivot="0" count="3" xr9:uid="{00000000-0011-0000-FFFF-FFFF19000000}">
      <tableStyleElement type="headerRow" dxfId="142"/>
      <tableStyleElement type="firstRowStripe" dxfId="141"/>
      <tableStyleElement type="secondRowStripe" dxfId="140"/>
    </tableStyle>
    <tableStyle name="Sheet1-style 27" pivot="0" count="3" xr9:uid="{00000000-0011-0000-FFFF-FFFF1A000000}">
      <tableStyleElement type="headerRow" dxfId="139"/>
      <tableStyleElement type="firstRowStripe" dxfId="138"/>
      <tableStyleElement type="secondRowStripe" dxfId="137"/>
    </tableStyle>
    <tableStyle name="Sheet1-style 28" pivot="0" count="3" xr9:uid="{00000000-0011-0000-FFFF-FFFF1B000000}">
      <tableStyleElement type="headerRow" dxfId="136"/>
      <tableStyleElement type="firstRowStripe" dxfId="135"/>
      <tableStyleElement type="secondRowStripe" dxfId="134"/>
    </tableStyle>
    <tableStyle name="Sheet1-style 29" pivot="0" count="3" xr9:uid="{00000000-0011-0000-FFFF-FFFF1C000000}">
      <tableStyleElement type="headerRow" dxfId="133"/>
      <tableStyleElement type="firstRowStripe" dxfId="132"/>
      <tableStyleElement type="secondRowStripe" dxfId="131"/>
    </tableStyle>
    <tableStyle name="Sheet1-style 30" pivot="0" count="3" xr9:uid="{00000000-0011-0000-FFFF-FFFF1D000000}">
      <tableStyleElement type="headerRow" dxfId="130"/>
      <tableStyleElement type="firstRowStripe" dxfId="129"/>
      <tableStyleElement type="secondRowStripe" dxfId="128"/>
    </tableStyle>
    <tableStyle name="Sheet1-style 31" pivot="0" count="3" xr9:uid="{00000000-0011-0000-FFFF-FFFF1E000000}">
      <tableStyleElement type="headerRow" dxfId="127"/>
      <tableStyleElement type="firstRowStripe" dxfId="126"/>
      <tableStyleElement type="secondRowStripe" dxfId="125"/>
    </tableStyle>
    <tableStyle name="Sheet1-style 32" pivot="0" count="3" xr9:uid="{00000000-0011-0000-FFFF-FFFF1F000000}">
      <tableStyleElement type="headerRow" dxfId="124"/>
      <tableStyleElement type="firstRowStripe" dxfId="123"/>
      <tableStyleElement type="secondRowStripe" dxfId="122"/>
    </tableStyle>
    <tableStyle name="Sheet1-style 33" pivot="0" count="3" xr9:uid="{00000000-0011-0000-FFFF-FFFF20000000}">
      <tableStyleElement type="headerRow" dxfId="121"/>
      <tableStyleElement type="firstRowStripe" dxfId="120"/>
      <tableStyleElement type="secondRowStripe" dxfId="119"/>
    </tableStyle>
    <tableStyle name="Sheet1-style 34" pivot="0" count="3" xr9:uid="{00000000-0011-0000-FFFF-FFFF21000000}">
      <tableStyleElement type="headerRow" dxfId="118"/>
      <tableStyleElement type="firstRowStripe" dxfId="117"/>
      <tableStyleElement type="secondRowStripe" dxfId="116"/>
    </tableStyle>
    <tableStyle name="Sheet1-style 35" pivot="0" count="3" xr9:uid="{00000000-0011-0000-FFFF-FFFF22000000}">
      <tableStyleElement type="headerRow" dxfId="115"/>
      <tableStyleElement type="firstRowStripe" dxfId="114"/>
      <tableStyleElement type="secondRowStripe" dxfId="113"/>
    </tableStyle>
    <tableStyle name="Sheet1-style 36" pivot="0" count="3" xr9:uid="{00000000-0011-0000-FFFF-FFFF23000000}">
      <tableStyleElement type="headerRow" dxfId="112"/>
      <tableStyleElement type="firstRowStripe" dxfId="111"/>
      <tableStyleElement type="secondRowStripe" dxfId="110"/>
    </tableStyle>
    <tableStyle name="Sheet1-style 37" pivot="0" count="3" xr9:uid="{00000000-0011-0000-FFFF-FFFF24000000}">
      <tableStyleElement type="headerRow" dxfId="109"/>
      <tableStyleElement type="firstRowStripe" dxfId="108"/>
      <tableStyleElement type="secondRowStripe" dxfId="107"/>
    </tableStyle>
    <tableStyle name="Sheet1-style 38" pivot="0" count="3" xr9:uid="{00000000-0011-0000-FFFF-FFFF25000000}">
      <tableStyleElement type="headerRow" dxfId="106"/>
      <tableStyleElement type="firstRowStripe" dxfId="105"/>
      <tableStyleElement type="secondRowStripe" dxfId="104"/>
    </tableStyle>
    <tableStyle name="Sheet1-style 39" pivot="0" count="3" xr9:uid="{00000000-0011-0000-FFFF-FFFF26000000}">
      <tableStyleElement type="headerRow" dxfId="103"/>
      <tableStyleElement type="firstRowStripe" dxfId="102"/>
      <tableStyleElement type="secondRowStripe" dxfId="101"/>
    </tableStyle>
    <tableStyle name="Sheet1-style 40" pivot="0" count="3" xr9:uid="{00000000-0011-0000-FFFF-FFFF27000000}">
      <tableStyleElement type="headerRow" dxfId="100"/>
      <tableStyleElement type="firstRowStripe" dxfId="99"/>
      <tableStyleElement type="secondRowStripe" dxfId="98"/>
    </tableStyle>
    <tableStyle name="Sheet1-style 41" pivot="0" count="3" xr9:uid="{00000000-0011-0000-FFFF-FFFF28000000}">
      <tableStyleElement type="headerRow" dxfId="97"/>
      <tableStyleElement type="firstRowStripe" dxfId="96"/>
      <tableStyleElement type="secondRowStripe" dxfId="95"/>
    </tableStyle>
    <tableStyle name="Sheet1-style 42" pivot="0" count="3" xr9:uid="{00000000-0011-0000-FFFF-FFFF29000000}">
      <tableStyleElement type="headerRow" dxfId="94"/>
      <tableStyleElement type="firstRowStripe" dxfId="93"/>
      <tableStyleElement type="secondRowStripe" dxfId="92"/>
    </tableStyle>
    <tableStyle name="Sheet1-style 43" pivot="0" count="3" xr9:uid="{00000000-0011-0000-FFFF-FFFF2A000000}">
      <tableStyleElement type="headerRow" dxfId="91"/>
      <tableStyleElement type="firstRowStripe" dxfId="90"/>
      <tableStyleElement type="secondRowStripe" dxfId="89"/>
    </tableStyle>
    <tableStyle name="Sheet1-style 44" pivot="0" count="3" xr9:uid="{00000000-0011-0000-FFFF-FFFF2B000000}">
      <tableStyleElement type="headerRow" dxfId="88"/>
      <tableStyleElement type="firstRowStripe" dxfId="87"/>
      <tableStyleElement type="secondRowStripe" dxfId="86"/>
    </tableStyle>
    <tableStyle name="MAVO-style" pivot="0" count="3" xr9:uid="{00000000-0011-0000-FFFF-FFFF2C000000}">
      <tableStyleElement type="headerRow" dxfId="85"/>
      <tableStyleElement type="firstRowStripe" dxfId="84"/>
      <tableStyleElement type="secondRowStripe" dxfId="83"/>
    </tableStyle>
    <tableStyle name="MAVO-style 2" pivot="0" count="3" xr9:uid="{00000000-0011-0000-FFFF-FFFF2D000000}">
      <tableStyleElement type="headerRow" dxfId="82"/>
      <tableStyleElement type="firstRowStripe" dxfId="81"/>
      <tableStyleElement type="secondRowStripe" dxfId="80"/>
    </tableStyle>
    <tableStyle name="MAVO-style 3" pivot="0" count="3" xr9:uid="{00000000-0011-0000-FFFF-FFFF2E000000}">
      <tableStyleElement type="headerRow" dxfId="79"/>
      <tableStyleElement type="firstRowStripe" dxfId="78"/>
      <tableStyleElement type="secondRowStripe" dxfId="77"/>
    </tableStyle>
    <tableStyle name="MAVO-style 4" pivot="0" count="3" xr9:uid="{00000000-0011-0000-FFFF-FFFF2F000000}">
      <tableStyleElement type="headerRow" dxfId="76"/>
      <tableStyleElement type="firstRowStripe" dxfId="75"/>
      <tableStyleElement type="secondRowStripe" dxfId="74"/>
    </tableStyle>
    <tableStyle name="HAVO-style" pivot="0" count="3" xr9:uid="{00000000-0011-0000-FFFF-FFFF30000000}">
      <tableStyleElement type="headerRow" dxfId="73"/>
      <tableStyleElement type="firstRowStripe" dxfId="72"/>
      <tableStyleElement type="secondRowStripe" dxfId="71"/>
    </tableStyle>
    <tableStyle name="HAVO-style 2" pivot="0" count="3" xr9:uid="{00000000-0011-0000-FFFF-FFFF31000000}">
      <tableStyleElement type="headerRow" dxfId="70"/>
      <tableStyleElement type="firstRowStripe" dxfId="69"/>
      <tableStyleElement type="secondRowStripe" dxfId="68"/>
    </tableStyle>
    <tableStyle name="HAVO-style 3" pivot="0" count="3" xr9:uid="{00000000-0011-0000-FFFF-FFFF32000000}">
      <tableStyleElement type="headerRow" dxfId="67"/>
      <tableStyleElement type="firstRowStripe" dxfId="66"/>
      <tableStyleElement type="secondRowStripe" dxfId="65"/>
    </tableStyle>
    <tableStyle name="HAVO-style 4" pivot="0" count="3" xr9:uid="{00000000-0011-0000-FFFF-FFFF33000000}">
      <tableStyleElement type="headerRow" dxfId="64"/>
      <tableStyleElement type="firstRowStripe" dxfId="63"/>
      <tableStyleElement type="secondRowStripe" dxfId="62"/>
    </tableStyle>
    <tableStyle name="VWO-style" pivot="0" count="3" xr9:uid="{00000000-0011-0000-FFFF-FFFF34000000}">
      <tableStyleElement type="headerRow" dxfId="61"/>
      <tableStyleElement type="firstRowStripe" dxfId="60"/>
      <tableStyleElement type="secondRowStripe" dxfId="59"/>
    </tableStyle>
    <tableStyle name="VWO-style 2" pivot="0" count="3" xr9:uid="{00000000-0011-0000-FFFF-FFFF35000000}">
      <tableStyleElement type="headerRow" dxfId="58"/>
      <tableStyleElement type="firstRowStripe" dxfId="57"/>
      <tableStyleElement type="secondRowStripe" dxfId="56"/>
    </tableStyle>
    <tableStyle name="VWO-style 3" pivot="0" count="3" xr9:uid="{00000000-0011-0000-FFFF-FFFF36000000}">
      <tableStyleElement type="headerRow" dxfId="55"/>
      <tableStyleElement type="firstRowStripe" dxfId="54"/>
      <tableStyleElement type="secondRowStripe" dxfId="53"/>
    </tableStyle>
    <tableStyle name="VWO-style 4" pivot="0" count="3" xr9:uid="{00000000-0011-0000-FFFF-FFFF37000000}">
      <tableStyleElement type="headerRow" dxfId="52"/>
      <tableStyleElement type="firstRowStripe" dxfId="51"/>
      <tableStyleElement type="secondRow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9" dataDxfId="48" totalsRowDxfId="47">
  <tableColumns count="3">
    <tableColumn id="1" xr3:uid="{8E88F145-E577-4283-9576-2C7E96ED6E23}" name="Geldend voor" dataDxfId="46"/>
    <tableColumn id="2" xr3:uid="{EE1AA408-BBC3-4E73-909C-BF068B14152D}" name="Vak" dataDxfId="45"/>
    <tableColumn id="3" xr3:uid="{94414DDC-6BAA-458C-9D9A-E9CBB5B45F7F}" name="Leerweg" dataDxfId="44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J26" headerRowDxfId="43" dataDxfId="42" totalsRowDxfId="41">
  <tableColumns count="10">
    <tableColumn id="1" xr3:uid="{5488A90D-0C03-4679-AA2A-EA6EA4F70E8A}" name="Jaar" dataDxfId="40"/>
    <tableColumn id="2" xr3:uid="{087511D2-2CF2-4BE3-8423-1BABAF9815B6}" name="Toetscode" dataDxfId="39"/>
    <tableColumn id="3" xr3:uid="{26AF1E29-7110-47D8-A1B8-E2E3DF8BC37B}" name="Type" dataDxfId="38"/>
    <tableColumn id="4" xr3:uid="{3638365B-04F4-41E6-81BD-A72923F540F8}" name="Omschrijving" dataDxfId="37"/>
    <tableColumn id="5" xr3:uid="{7F6B5B46-B6AA-4088-900D-7C581642B7E9}" name="Afnamemoment" dataDxfId="36"/>
    <tableColumn id="6" xr3:uid="{F1BA9688-65A3-4BCF-8AC1-29BFA066967B}" name="Herkansbaar" dataDxfId="35"/>
    <tableColumn id="7" xr3:uid="{A84C91BA-3B7C-4FD3-BC9A-A566F69C7968}" name="Examendomein" dataDxfId="34"/>
    <tableColumn id="8" xr3:uid="{919AB2CD-34C3-48D6-823F-45E408E64AD7}" name="In CE" dataDxfId="33"/>
    <tableColumn id="9" xr3:uid="{3C1ECE20-6ABA-4233-9193-BD1187CCBDC2}" name="Moet in SE" dataDxfId="32"/>
    <tableColumn id="10" xr3:uid="{4CBEDBA4-F851-4E63-96B0-39498F08940D}" name="Schooleigen" dataDxfId="31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K5:L26" headerRowDxfId="30" dataDxfId="29" totalsRowDxfId="28">
  <tableColumns count="2">
    <tableColumn id="1" xr3:uid="{2FD372CF-F78A-4E66-A176-9CFC73496212}" name="Weegpercentage PTA" dataDxfId="27"/>
    <tableColumn id="2" xr3:uid="{D4500BD8-2984-4668-AE53-A249498C6975}" name="Weegpercentage Rapport" dataDxfId="26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K29:L30" headerRowDxfId="25">
  <tableColumns count="2">
    <tableColumn id="1" xr3:uid="{2F14B0EC-5B76-498F-A369-C8C99801199A}" name="Totaal PTA">
      <calculatedColumnFormula>SUM(K6:K18)</calculatedColumnFormula>
    </tableColumn>
    <tableColumn id="2" xr3:uid="{CBD48EDB-F921-4323-A49C-377E6340FD00}" name="Totaal Rapport">
      <calculatedColumnFormula>SUM(L6:L18)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6"/>
      <c r="B21" s="57"/>
      <c r="C21" s="57"/>
      <c r="D21" s="57"/>
      <c r="E21" s="57"/>
      <c r="K21" s="1">
        <f>SUM(Sheet1!$K$6:$K$18)</f>
        <v>0</v>
      </c>
      <c r="L21" s="1">
        <f>SUM(Sheet1!$L$6:$L$18)</f>
        <v>0</v>
      </c>
      <c r="N21" s="56"/>
      <c r="O21" s="57"/>
      <c r="P21" s="57"/>
      <c r="Q21" s="57"/>
      <c r="R21" s="57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7"/>
      <c r="B22" s="58"/>
      <c r="C22" s="58"/>
      <c r="D22" s="58"/>
      <c r="E22" s="57"/>
      <c r="N22" s="57"/>
      <c r="O22" s="58"/>
      <c r="P22" s="58"/>
      <c r="Q22" s="58"/>
      <c r="R22" s="57"/>
    </row>
    <row r="23" spans="1:25" ht="14.25" customHeight="1" x14ac:dyDescent="0.25">
      <c r="A23" s="57"/>
      <c r="B23" s="58"/>
      <c r="C23" s="58"/>
      <c r="D23" s="58"/>
      <c r="E23" s="57"/>
      <c r="N23" s="57"/>
      <c r="O23" s="58"/>
      <c r="P23" s="58"/>
      <c r="Q23" s="58"/>
      <c r="R23" s="57"/>
    </row>
    <row r="24" spans="1:25" ht="14.25" customHeight="1" x14ac:dyDescent="0.25">
      <c r="A24" s="57"/>
      <c r="B24" s="57"/>
      <c r="C24" s="57"/>
      <c r="D24" s="57"/>
      <c r="E24" s="57"/>
      <c r="N24" s="57"/>
      <c r="O24" s="57"/>
      <c r="P24" s="57"/>
      <c r="Q24" s="57"/>
      <c r="R24" s="57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6"/>
      <c r="B46" s="57"/>
      <c r="C46" s="57"/>
      <c r="D46" s="57"/>
      <c r="E46" s="57"/>
      <c r="K46" s="1">
        <f>SUM(Sheet1!$K$31:$K$43)</f>
        <v>0</v>
      </c>
      <c r="L46" s="1">
        <f>SUM(Sheet1!$L$31:$L$43)</f>
        <v>0</v>
      </c>
      <c r="N46" s="56"/>
      <c r="O46" s="57"/>
      <c r="P46" s="57"/>
      <c r="Q46" s="57"/>
      <c r="R46" s="57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7"/>
      <c r="B47" s="58"/>
      <c r="C47" s="58"/>
      <c r="D47" s="58"/>
      <c r="E47" s="57"/>
      <c r="N47" s="57"/>
      <c r="O47" s="58"/>
      <c r="P47" s="58"/>
      <c r="Q47" s="58"/>
      <c r="R47" s="57"/>
    </row>
    <row r="48" spans="1:25" ht="14.25" customHeight="1" x14ac:dyDescent="0.25">
      <c r="A48" s="57"/>
      <c r="B48" s="58"/>
      <c r="C48" s="58"/>
      <c r="D48" s="58"/>
      <c r="E48" s="57"/>
      <c r="N48" s="57"/>
      <c r="O48" s="58"/>
      <c r="P48" s="58"/>
      <c r="Q48" s="58"/>
      <c r="R48" s="57"/>
    </row>
    <row r="49" spans="1:27" ht="14.25" customHeight="1" x14ac:dyDescent="0.25">
      <c r="A49" s="57"/>
      <c r="B49" s="57"/>
      <c r="C49" s="57"/>
      <c r="D49" s="57"/>
      <c r="E49" s="57"/>
      <c r="N49" s="57"/>
      <c r="O49" s="57"/>
      <c r="P49" s="57"/>
      <c r="Q49" s="57"/>
      <c r="R49" s="57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6"/>
      <c r="B71" s="57"/>
      <c r="C71" s="57"/>
      <c r="D71" s="57"/>
      <c r="E71" s="57"/>
      <c r="K71" s="1">
        <f>SUM(Sheet1!$K$56:$K$68)</f>
        <v>0</v>
      </c>
      <c r="L71" s="1">
        <f>SUM(Sheet1!$L$56:$L$68)</f>
        <v>0</v>
      </c>
      <c r="N71" s="56"/>
      <c r="O71" s="57"/>
      <c r="P71" s="57"/>
      <c r="Q71" s="57"/>
      <c r="R71" s="57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7"/>
      <c r="B72" s="58"/>
      <c r="C72" s="58"/>
      <c r="D72" s="58"/>
      <c r="E72" s="57"/>
      <c r="N72" s="57"/>
      <c r="O72" s="58"/>
      <c r="P72" s="58"/>
      <c r="Q72" s="58"/>
      <c r="R72" s="57"/>
    </row>
    <row r="73" spans="1:27" ht="14.25" customHeight="1" x14ac:dyDescent="0.25">
      <c r="A73" s="57"/>
      <c r="B73" s="58"/>
      <c r="C73" s="58"/>
      <c r="D73" s="58"/>
      <c r="E73" s="57"/>
      <c r="N73" s="57"/>
      <c r="O73" s="58"/>
      <c r="P73" s="58"/>
      <c r="Q73" s="58"/>
      <c r="R73" s="57"/>
    </row>
    <row r="74" spans="1:27" ht="14.25" customHeight="1" x14ac:dyDescent="0.25">
      <c r="A74" s="57"/>
      <c r="B74" s="57"/>
      <c r="C74" s="57"/>
      <c r="D74" s="57"/>
      <c r="E74" s="57"/>
      <c r="N74" s="57"/>
      <c r="O74" s="57"/>
      <c r="P74" s="57"/>
      <c r="Q74" s="57"/>
      <c r="R74" s="57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6"/>
      <c r="B96" s="57"/>
      <c r="C96" s="57"/>
      <c r="D96" s="57"/>
      <c r="E96" s="57"/>
      <c r="K96" s="1">
        <f>SUM(Sheet1!$K$81:$K$93)</f>
        <v>0</v>
      </c>
      <c r="L96" s="1">
        <f>SUM(Sheet1!$L$81:$L$93)</f>
        <v>0</v>
      </c>
      <c r="N96" s="56"/>
      <c r="O96" s="57"/>
      <c r="P96" s="57"/>
      <c r="Q96" s="57"/>
      <c r="R96" s="57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7"/>
      <c r="B97" s="58"/>
      <c r="C97" s="58"/>
      <c r="D97" s="58"/>
      <c r="E97" s="57"/>
      <c r="N97" s="57"/>
      <c r="O97" s="58"/>
      <c r="P97" s="58"/>
      <c r="Q97" s="58"/>
      <c r="R97" s="57"/>
    </row>
    <row r="98" spans="1:25" ht="14.25" customHeight="1" x14ac:dyDescent="0.25">
      <c r="A98" s="57"/>
      <c r="B98" s="58"/>
      <c r="C98" s="58"/>
      <c r="D98" s="58"/>
      <c r="E98" s="57"/>
      <c r="N98" s="57"/>
      <c r="O98" s="58"/>
      <c r="P98" s="58"/>
      <c r="Q98" s="58"/>
      <c r="R98" s="57"/>
    </row>
    <row r="99" spans="1:25" ht="14.25" customHeight="1" x14ac:dyDescent="0.25">
      <c r="A99" s="57"/>
      <c r="B99" s="57"/>
      <c r="C99" s="57"/>
      <c r="D99" s="57"/>
      <c r="E99" s="57"/>
      <c r="N99" s="57"/>
      <c r="O99" s="57"/>
      <c r="P99" s="57"/>
      <c r="Q99" s="57"/>
      <c r="R99" s="57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6"/>
      <c r="B121" s="57"/>
      <c r="C121" s="57"/>
      <c r="D121" s="57"/>
      <c r="E121" s="57"/>
      <c r="K121" s="1">
        <f>SUM(Sheet1!$K$106:$K$118)</f>
        <v>0</v>
      </c>
      <c r="L121" s="1">
        <f>SUM(Sheet1!$L$106:$L$118)</f>
        <v>0</v>
      </c>
      <c r="N121" s="56"/>
      <c r="O121" s="57"/>
      <c r="P121" s="57"/>
      <c r="Q121" s="57"/>
      <c r="R121" s="57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7"/>
      <c r="B122" s="58"/>
      <c r="C122" s="58"/>
      <c r="D122" s="58"/>
      <c r="E122" s="57"/>
      <c r="N122" s="57"/>
      <c r="O122" s="58"/>
      <c r="P122" s="58"/>
      <c r="Q122" s="58"/>
      <c r="R122" s="57"/>
    </row>
    <row r="123" spans="1:25" ht="14.25" customHeight="1" x14ac:dyDescent="0.25">
      <c r="A123" s="57"/>
      <c r="B123" s="58"/>
      <c r="C123" s="58"/>
      <c r="D123" s="58"/>
      <c r="E123" s="57"/>
      <c r="N123" s="57"/>
      <c r="O123" s="58"/>
      <c r="P123" s="58"/>
      <c r="Q123" s="58"/>
      <c r="R123" s="57"/>
    </row>
    <row r="124" spans="1:25" ht="14.25" customHeight="1" x14ac:dyDescent="0.25">
      <c r="A124" s="57"/>
      <c r="B124" s="57"/>
      <c r="C124" s="57"/>
      <c r="D124" s="57"/>
      <c r="E124" s="57"/>
      <c r="N124" s="57"/>
      <c r="O124" s="57"/>
      <c r="P124" s="57"/>
      <c r="Q124" s="57"/>
      <c r="R124" s="57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6"/>
      <c r="O146" s="57"/>
      <c r="P146" s="57"/>
      <c r="Q146" s="57"/>
      <c r="R146" s="57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7"/>
      <c r="O147" s="58"/>
      <c r="P147" s="58"/>
      <c r="Q147" s="58"/>
      <c r="R147" s="57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7"/>
      <c r="O148" s="58"/>
      <c r="P148" s="58"/>
      <c r="Q148" s="58"/>
      <c r="R148" s="57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7"/>
      <c r="O149" s="57"/>
      <c r="P149" s="57"/>
      <c r="Q149" s="57"/>
      <c r="R149" s="57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66"/>
  <sheetViews>
    <sheetView workbookViewId="0">
      <selection activeCell="A13" sqref="A13:XFD26"/>
    </sheetView>
  </sheetViews>
  <sheetFormatPr defaultColWidth="14.42578125" defaultRowHeight="15" customHeight="1" x14ac:dyDescent="0.25"/>
  <cols>
    <col min="1" max="1" width="24.7109375" bestFit="1" customWidth="1"/>
    <col min="2" max="2" width="14.85546875" bestFit="1" customWidth="1"/>
    <col min="3" max="3" width="8.5703125" bestFit="1" customWidth="1"/>
    <col min="4" max="4" width="32.42578125" bestFit="1" customWidth="1"/>
    <col min="5" max="5" width="6.5703125" bestFit="1" customWidth="1"/>
    <col min="6" max="6" width="5" bestFit="1" customWidth="1"/>
    <col min="7" max="7" width="7.85546875" bestFit="1" customWidth="1"/>
    <col min="8" max="10" width="5" hidden="1" customWidth="1"/>
    <col min="11" max="11" width="10.28515625" bestFit="1" customWidth="1"/>
    <col min="12" max="12" width="14" bestFit="1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1" t="s">
        <v>60</v>
      </c>
      <c r="B2" s="21" t="s">
        <v>87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3" t="s">
        <v>6</v>
      </c>
      <c r="B5" s="34" t="s">
        <v>7</v>
      </c>
      <c r="C5" s="34" t="s">
        <v>8</v>
      </c>
      <c r="D5" s="52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14.25" customHeight="1" x14ac:dyDescent="0.25">
      <c r="A6" s="37" t="s">
        <v>40</v>
      </c>
      <c r="B6" s="11">
        <v>3401</v>
      </c>
      <c r="C6" s="48" t="s">
        <v>19</v>
      </c>
      <c r="D6" s="47" t="s">
        <v>91</v>
      </c>
      <c r="E6" s="50" t="s">
        <v>47</v>
      </c>
      <c r="F6" s="11" t="s">
        <v>29</v>
      </c>
      <c r="G6" s="10" t="s">
        <v>92</v>
      </c>
      <c r="H6" s="10"/>
      <c r="I6" s="10"/>
      <c r="J6" s="10"/>
      <c r="K6" s="11">
        <v>25</v>
      </c>
      <c r="L6" s="38"/>
      <c r="M6" s="13"/>
      <c r="N6" s="13"/>
      <c r="O6" s="13"/>
      <c r="P6" s="14"/>
      <c r="Q6" s="15"/>
      <c r="R6" s="12"/>
    </row>
    <row r="7" spans="1:18" ht="14.25" customHeight="1" x14ac:dyDescent="0.25">
      <c r="A7" s="39"/>
      <c r="B7" s="9"/>
      <c r="C7" s="49"/>
      <c r="D7" s="47"/>
      <c r="E7" s="51"/>
      <c r="F7" s="9"/>
      <c r="G7" s="19"/>
      <c r="H7" s="19"/>
      <c r="I7" s="19"/>
      <c r="J7" s="19"/>
      <c r="K7" s="9"/>
      <c r="L7" s="40"/>
      <c r="M7" s="2"/>
      <c r="N7" s="2"/>
      <c r="O7" s="2"/>
      <c r="P7" s="3"/>
      <c r="Q7" s="3"/>
    </row>
    <row r="8" spans="1:18" ht="14.25" customHeight="1" x14ac:dyDescent="0.25">
      <c r="A8" s="39"/>
      <c r="B8" s="9"/>
      <c r="C8" s="49"/>
      <c r="D8" s="55"/>
      <c r="E8" s="51"/>
      <c r="F8" s="9"/>
      <c r="G8" s="19"/>
      <c r="H8" s="19"/>
      <c r="I8" s="19"/>
      <c r="J8" s="19"/>
      <c r="K8" s="9"/>
      <c r="L8" s="40"/>
      <c r="M8" s="2"/>
      <c r="N8" s="2"/>
      <c r="O8" s="2"/>
      <c r="P8" s="3"/>
      <c r="Q8" s="3"/>
    </row>
    <row r="9" spans="1:18" ht="14.25" customHeight="1" x14ac:dyDescent="0.25">
      <c r="A9" s="39" t="s">
        <v>18</v>
      </c>
      <c r="B9" s="9">
        <v>3501</v>
      </c>
      <c r="C9" s="49" t="s">
        <v>19</v>
      </c>
      <c r="D9" s="47" t="s">
        <v>93</v>
      </c>
      <c r="E9" s="51" t="s">
        <v>28</v>
      </c>
      <c r="F9" s="9" t="s">
        <v>29</v>
      </c>
      <c r="G9" s="19" t="s">
        <v>94</v>
      </c>
      <c r="H9" s="19"/>
      <c r="I9" s="19"/>
      <c r="J9" s="19"/>
      <c r="K9" s="9">
        <v>25</v>
      </c>
      <c r="L9" s="40"/>
      <c r="M9" s="2"/>
      <c r="N9" s="2"/>
      <c r="O9" s="2"/>
      <c r="P9" s="3"/>
      <c r="Q9" s="3"/>
    </row>
    <row r="10" spans="1:18" ht="14.25" customHeight="1" x14ac:dyDescent="0.25">
      <c r="A10" s="39" t="s">
        <v>18</v>
      </c>
      <c r="B10" s="9">
        <v>3502</v>
      </c>
      <c r="C10" s="49" t="s">
        <v>19</v>
      </c>
      <c r="D10" s="47" t="s">
        <v>95</v>
      </c>
      <c r="E10" s="51" t="s">
        <v>35</v>
      </c>
      <c r="F10" s="9" t="s">
        <v>29</v>
      </c>
      <c r="G10" s="19" t="s">
        <v>96</v>
      </c>
      <c r="H10" s="19"/>
      <c r="I10" s="19"/>
      <c r="J10" s="19"/>
      <c r="K10" s="9">
        <v>25</v>
      </c>
      <c r="L10" s="40"/>
      <c r="M10" s="2"/>
      <c r="N10" s="2"/>
      <c r="O10" s="2"/>
      <c r="P10" s="3"/>
      <c r="Q10" s="3"/>
    </row>
    <row r="11" spans="1:18" ht="14.25" customHeight="1" x14ac:dyDescent="0.25">
      <c r="A11" s="39" t="s">
        <v>18</v>
      </c>
      <c r="B11" s="9">
        <v>3503</v>
      </c>
      <c r="C11" s="49" t="s">
        <v>19</v>
      </c>
      <c r="D11" s="47" t="s">
        <v>97</v>
      </c>
      <c r="E11" s="51" t="s">
        <v>42</v>
      </c>
      <c r="F11" s="9" t="s">
        <v>29</v>
      </c>
      <c r="G11" s="19" t="s">
        <v>98</v>
      </c>
      <c r="H11" s="19"/>
      <c r="I11" s="19"/>
      <c r="J11" s="19"/>
      <c r="K11" s="9">
        <v>25</v>
      </c>
      <c r="L11" s="40"/>
      <c r="M11" s="2"/>
      <c r="N11" s="2"/>
      <c r="O11" s="2"/>
      <c r="P11" s="3"/>
      <c r="Q11" s="3"/>
    </row>
    <row r="12" spans="1:18" ht="14.25" customHeight="1" x14ac:dyDescent="0.25">
      <c r="A12" s="39"/>
      <c r="B12" s="9"/>
      <c r="C12" s="19"/>
      <c r="D12" s="53"/>
      <c r="E12" s="19"/>
      <c r="F12" s="9"/>
      <c r="G12" s="19"/>
      <c r="H12" s="19"/>
      <c r="I12" s="19"/>
      <c r="J12" s="19"/>
      <c r="K12" s="9"/>
      <c r="L12" s="40"/>
      <c r="M12" s="2"/>
      <c r="N12" s="2"/>
      <c r="O12" s="2"/>
      <c r="P12" s="3"/>
      <c r="Q12" s="3"/>
    </row>
    <row r="13" spans="1:18" ht="14.25" hidden="1" customHeight="1" x14ac:dyDescent="0.25">
      <c r="A13" s="39"/>
      <c r="B13" s="9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2"/>
      <c r="O13" s="2"/>
      <c r="P13" s="3"/>
      <c r="Q13" s="3"/>
    </row>
    <row r="14" spans="1:18" ht="14.25" hidden="1" customHeight="1" x14ac:dyDescent="0.25">
      <c r="A14" s="39"/>
      <c r="B14" s="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2"/>
      <c r="O14" s="2"/>
      <c r="P14" s="3"/>
      <c r="Q14" s="3"/>
    </row>
    <row r="15" spans="1:18" ht="14.25" hidden="1" customHeight="1" x14ac:dyDescent="0.25">
      <c r="A15" s="39"/>
      <c r="B15" s="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2"/>
      <c r="O15" s="2"/>
      <c r="P15" s="3"/>
      <c r="Q15" s="3"/>
    </row>
    <row r="16" spans="1:18" ht="14.25" hidden="1" customHeight="1" x14ac:dyDescent="0.25">
      <c r="A16" s="39"/>
      <c r="B16" s="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2"/>
      <c r="O16" s="2"/>
      <c r="P16" s="3"/>
      <c r="Q16" s="3"/>
    </row>
    <row r="17" spans="1:17" ht="14.25" hidden="1" customHeight="1" x14ac:dyDescent="0.25">
      <c r="A17" s="39"/>
      <c r="B17" s="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3"/>
      <c r="Q17" s="3"/>
    </row>
    <row r="18" spans="1:17" ht="14.25" hidden="1" customHeight="1" x14ac:dyDescent="0.25">
      <c r="A18" s="39"/>
      <c r="B18" s="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 x14ac:dyDescent="0.25">
      <c r="A19" s="39"/>
      <c r="B19" s="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 x14ac:dyDescent="0.25">
      <c r="A20" s="39"/>
      <c r="B20" s="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x14ac:dyDescent="0.25">
      <c r="A29" s="59"/>
      <c r="B29" s="60"/>
      <c r="C29" s="60"/>
      <c r="D29" s="60"/>
      <c r="E29" s="61"/>
      <c r="K29" s="23" t="s">
        <v>21</v>
      </c>
      <c r="L29" s="23" t="s">
        <v>22</v>
      </c>
    </row>
    <row r="30" spans="1:17" ht="14.25" customHeight="1" x14ac:dyDescent="0.25">
      <c r="A30" s="62"/>
      <c r="B30" s="57"/>
      <c r="C30" s="57"/>
      <c r="D30" s="57"/>
      <c r="E30" s="63"/>
      <c r="K30" s="9">
        <f>SUM(K6:K18)</f>
        <v>100</v>
      </c>
      <c r="L30" s="9">
        <f>SUM(L6:L18)</f>
        <v>0</v>
      </c>
    </row>
    <row r="31" spans="1:17" ht="14.25" customHeight="1" x14ac:dyDescent="0.25">
      <c r="A31" s="64"/>
      <c r="B31" s="65"/>
      <c r="C31" s="65"/>
      <c r="D31" s="65"/>
      <c r="E31" s="66"/>
    </row>
    <row r="32" spans="1:17" ht="14.25" customHeight="1" x14ac:dyDescent="0.25"/>
    <row r="33" spans="1:17" ht="14.25" customHeight="1" x14ac:dyDescent="0.25">
      <c r="A33" s="17" t="s">
        <v>90</v>
      </c>
      <c r="B33" s="17"/>
      <c r="C33" s="1"/>
      <c r="D33" s="1"/>
      <c r="E33" s="1"/>
    </row>
    <row r="34" spans="1:17" ht="14.25" customHeight="1" x14ac:dyDescent="0.25">
      <c r="A34" s="25"/>
      <c r="B34" s="31"/>
      <c r="C34" s="31"/>
      <c r="D34" s="31"/>
      <c r="E34" s="32"/>
    </row>
    <row r="35" spans="1:17" ht="14.25" customHeight="1" x14ac:dyDescent="0.25">
      <c r="A35" s="26"/>
      <c r="B35" s="24"/>
      <c r="C35" s="24"/>
      <c r="D35" s="24"/>
      <c r="E35" s="27"/>
    </row>
    <row r="36" spans="1:17" ht="14.25" customHeight="1" x14ac:dyDescent="0.25">
      <c r="A36" s="26"/>
      <c r="B36" s="24"/>
      <c r="C36" s="24"/>
      <c r="D36" s="24"/>
      <c r="E36" s="27"/>
      <c r="M36" s="2"/>
      <c r="N36" s="2"/>
      <c r="O36" s="2"/>
    </row>
    <row r="37" spans="1:17" ht="14.25" customHeight="1" x14ac:dyDescent="0.25">
      <c r="A37" s="28"/>
      <c r="B37" s="29"/>
      <c r="C37" s="29"/>
      <c r="D37" s="29"/>
      <c r="E37" s="30"/>
      <c r="M37" s="2"/>
      <c r="N37" s="2"/>
      <c r="O37" s="2"/>
      <c r="P37" s="18"/>
      <c r="Q37" s="3"/>
    </row>
    <row r="38" spans="1:17" ht="14.25" customHeight="1" x14ac:dyDescent="0.25">
      <c r="M38" s="2"/>
      <c r="N38" s="2"/>
      <c r="O38" s="2"/>
      <c r="P38" s="3"/>
      <c r="Q38" s="3"/>
    </row>
    <row r="39" spans="1:17" ht="14.25" customHeight="1" x14ac:dyDescent="0.25">
      <c r="A39" s="8"/>
    </row>
    <row r="40" spans="1:17" ht="14.25" customHeight="1" x14ac:dyDescent="0.25">
      <c r="A40" s="4"/>
    </row>
    <row r="41" spans="1:17" ht="14.25" customHeight="1" x14ac:dyDescent="0.25"/>
    <row r="42" spans="1:17" ht="14.25" customHeight="1" x14ac:dyDescent="0.25"/>
    <row r="43" spans="1:17" ht="14.25" customHeight="1" x14ac:dyDescent="0.25"/>
    <row r="44" spans="1:17" ht="14.25" customHeight="1" x14ac:dyDescent="0.25"/>
    <row r="45" spans="1:17" ht="14.25" customHeight="1" x14ac:dyDescent="0.25"/>
    <row r="46" spans="1:17" ht="14.25" customHeight="1" x14ac:dyDescent="0.25"/>
    <row r="47" spans="1:17" ht="14.25" customHeight="1" x14ac:dyDescent="0.25"/>
    <row r="48" spans="1:1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</sheetData>
  <protectedRanges>
    <protectedRange sqref="A34:E37" name="Bereik4_1"/>
    <protectedRange sqref="A29:E31" name="Bereik3_1"/>
    <protectedRange sqref="A6:L26" name="Bereik2_1"/>
    <protectedRange sqref="A2:C2" name="Bereik1_1"/>
  </protectedRanges>
  <mergeCells count="3">
    <mergeCell ref="A29:E29"/>
    <mergeCell ref="A30:E30"/>
    <mergeCell ref="A31:E31"/>
  </mergeCells>
  <dataValidations count="11">
    <dataValidation type="decimal" allowBlank="1" showErrorMessage="1" sqref="J2 K6:L27" xr:uid="{85DC7D6C-699A-4543-8A55-1DBE9B28B884}">
      <formula1>10</formula1>
      <formula2>100</formula2>
    </dataValidation>
    <dataValidation type="list" allowBlank="1" showErrorMessage="1" sqref="E6:E26" xr:uid="{E1EDF0E0-983D-4972-BB34-0C8678A03A43}">
      <formula1>#REF!</formula1>
    </dataValidation>
    <dataValidation type="list" allowBlank="1" showErrorMessage="1" sqref="C6:C26" xr:uid="{0E53A4BC-8649-4C36-BB10-C1C58A30A44C}">
      <formula1>#REF!</formula1>
    </dataValidation>
    <dataValidation type="list" allowBlank="1" showErrorMessage="1" sqref="M6:O26 M37:O38" xr:uid="{50B2DF8E-41D8-480F-9154-035CD37D55DE}">
      <formula1>#REF!</formula1>
    </dataValidation>
    <dataValidation type="list" allowBlank="1" showErrorMessage="1" sqref="C2" xr:uid="{EEABBFAC-3D24-44F0-9B78-AB0130027ED5}">
      <formula1>#REF!</formula1>
    </dataValidation>
    <dataValidation type="list" allowBlank="1" showErrorMessage="1" sqref="H6:J26" xr:uid="{8EC40A7A-138C-4FD2-8355-4C3CFFEDC26E}">
      <formula1>#REF!</formula1>
    </dataValidation>
    <dataValidation type="list" allowBlank="1" showErrorMessage="1" sqref="C3" xr:uid="{41D2683C-A44B-4493-978A-25C8E419FF68}">
      <formula1>$A$39:$A$40</formula1>
    </dataValidation>
    <dataValidation type="list" allowBlank="1" showErrorMessage="1" sqref="F6:F26" xr:uid="{2968281C-2D30-4CCF-AA9C-4BFDC4D3C386}">
      <formula1>#REF!</formula1>
    </dataValidation>
    <dataValidation type="list" allowBlank="1" showErrorMessage="1" sqref="B2" xr:uid="{DD0F254B-2E29-4790-A766-1D45B9390AF3}">
      <formula1>#REF!</formula1>
    </dataValidation>
    <dataValidation type="list" allowBlank="1" showErrorMessage="1" sqref="A6:A26" xr:uid="{AA072520-C182-4F8E-ADB2-C64577720FFA}">
      <formula1>#REF!</formula1>
    </dataValidation>
    <dataValidation type="list" allowBlank="1" showErrorMessage="1" sqref="A2" xr:uid="{90E16349-FC45-4C27-886E-13E4386BEE3D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66"/>
  <sheetViews>
    <sheetView tabSelected="1" zoomScale="85" zoomScaleNormal="85" workbookViewId="0">
      <selection activeCell="N9" sqref="N9"/>
    </sheetView>
  </sheetViews>
  <sheetFormatPr defaultColWidth="14.42578125" defaultRowHeight="15" customHeight="1" x14ac:dyDescent="0.25"/>
  <cols>
    <col min="1" max="1" width="24.7109375" bestFit="1" customWidth="1"/>
    <col min="2" max="2" width="14.28515625" bestFit="1" customWidth="1"/>
    <col min="3" max="3" width="8.5703125" bestFit="1" customWidth="1"/>
    <col min="4" max="4" width="34.5703125" bestFit="1" customWidth="1"/>
    <col min="5" max="5" width="6.7109375" bestFit="1" customWidth="1"/>
    <col min="6" max="7" width="5.140625" bestFit="1" customWidth="1"/>
    <col min="8" max="10" width="5.140625" hidden="1" customWidth="1"/>
    <col min="11" max="11" width="10.28515625" bestFit="1" customWidth="1"/>
    <col min="12" max="12" width="9.28515625" bestFit="1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1" t="s">
        <v>57</v>
      </c>
      <c r="B2" s="21" t="s">
        <v>86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3" t="s">
        <v>6</v>
      </c>
      <c r="B5" s="34" t="s">
        <v>7</v>
      </c>
      <c r="C5" s="34" t="s">
        <v>8</v>
      </c>
      <c r="D5" s="52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30" customHeight="1" x14ac:dyDescent="0.25">
      <c r="A6" s="37" t="s">
        <v>40</v>
      </c>
      <c r="B6" s="11">
        <v>3501</v>
      </c>
      <c r="C6" s="48" t="s">
        <v>19</v>
      </c>
      <c r="D6" s="47" t="s">
        <v>99</v>
      </c>
      <c r="E6" s="50" t="s">
        <v>28</v>
      </c>
      <c r="F6" s="11" t="s">
        <v>29</v>
      </c>
      <c r="G6" s="10" t="s">
        <v>100</v>
      </c>
      <c r="H6" s="10"/>
      <c r="I6" s="10"/>
      <c r="J6" s="10"/>
      <c r="K6" s="11">
        <v>10</v>
      </c>
      <c r="L6" s="38"/>
      <c r="M6" s="13"/>
      <c r="N6" s="13"/>
      <c r="O6" s="13"/>
      <c r="P6" s="14"/>
      <c r="Q6" s="15"/>
      <c r="R6" s="12"/>
    </row>
    <row r="7" spans="1:18" ht="30" customHeight="1" x14ac:dyDescent="0.25">
      <c r="A7" s="39" t="s">
        <v>40</v>
      </c>
      <c r="B7" s="9">
        <v>3502</v>
      </c>
      <c r="C7" s="49" t="s">
        <v>19</v>
      </c>
      <c r="D7" s="47" t="s">
        <v>101</v>
      </c>
      <c r="E7" s="51" t="s">
        <v>42</v>
      </c>
      <c r="F7" s="9" t="s">
        <v>29</v>
      </c>
      <c r="G7" s="16" t="s">
        <v>102</v>
      </c>
      <c r="H7" s="19"/>
      <c r="I7" s="19"/>
      <c r="J7" s="19"/>
      <c r="K7" s="9">
        <v>10</v>
      </c>
      <c r="L7" s="40"/>
      <c r="M7" s="2"/>
      <c r="N7" s="2"/>
      <c r="O7" s="2"/>
      <c r="P7" s="3"/>
      <c r="Q7" s="3"/>
    </row>
    <row r="8" spans="1:18" ht="30" customHeight="1" x14ac:dyDescent="0.25">
      <c r="A8" s="39" t="s">
        <v>40</v>
      </c>
      <c r="B8" s="9">
        <v>3503</v>
      </c>
      <c r="C8" s="49" t="s">
        <v>19</v>
      </c>
      <c r="D8" s="47" t="s">
        <v>91</v>
      </c>
      <c r="E8" s="51" t="s">
        <v>47</v>
      </c>
      <c r="F8" s="9" t="s">
        <v>29</v>
      </c>
      <c r="G8" s="19" t="s">
        <v>103</v>
      </c>
      <c r="H8" s="19"/>
      <c r="I8" s="19"/>
      <c r="J8" s="19"/>
      <c r="K8" s="9">
        <v>10</v>
      </c>
      <c r="L8" s="40"/>
      <c r="M8" s="2"/>
      <c r="N8" s="2"/>
      <c r="O8" s="2"/>
      <c r="P8" s="3"/>
      <c r="Q8" s="3"/>
    </row>
    <row r="9" spans="1:18" ht="30" customHeight="1" x14ac:dyDescent="0.25">
      <c r="A9" s="39"/>
      <c r="B9" s="9"/>
      <c r="C9" s="54"/>
      <c r="D9" s="47"/>
      <c r="E9" s="51"/>
      <c r="F9" s="9"/>
      <c r="G9" s="19"/>
      <c r="H9" s="19"/>
      <c r="I9" s="19"/>
      <c r="J9" s="19"/>
      <c r="K9" s="9"/>
      <c r="L9" s="40"/>
      <c r="M9" s="2"/>
      <c r="N9" s="2"/>
      <c r="O9" s="2"/>
      <c r="P9" s="3"/>
      <c r="Q9" s="3"/>
    </row>
    <row r="10" spans="1:18" ht="14.25" customHeight="1" x14ac:dyDescent="0.25">
      <c r="A10" s="39"/>
      <c r="B10" s="9"/>
      <c r="C10" s="49"/>
      <c r="D10" s="46"/>
      <c r="E10" s="51"/>
      <c r="F10" s="9"/>
      <c r="G10" s="19"/>
      <c r="H10" s="19"/>
      <c r="I10" s="19"/>
      <c r="J10" s="19"/>
      <c r="K10" s="9"/>
      <c r="L10" s="40"/>
      <c r="M10" s="2"/>
      <c r="N10" s="2"/>
      <c r="O10" s="2"/>
      <c r="P10" s="3"/>
      <c r="Q10" s="3"/>
    </row>
    <row r="11" spans="1:18" ht="30" customHeight="1" x14ac:dyDescent="0.25">
      <c r="A11" s="39" t="s">
        <v>18</v>
      </c>
      <c r="B11" s="9">
        <v>3601</v>
      </c>
      <c r="C11" s="49" t="s">
        <v>19</v>
      </c>
      <c r="D11" s="47" t="s">
        <v>104</v>
      </c>
      <c r="E11" s="51" t="s">
        <v>28</v>
      </c>
      <c r="F11" s="9" t="s">
        <v>29</v>
      </c>
      <c r="G11" s="19" t="s">
        <v>105</v>
      </c>
      <c r="H11" s="19"/>
      <c r="I11" s="19"/>
      <c r="J11" s="19"/>
      <c r="K11" s="9">
        <v>25</v>
      </c>
      <c r="L11" s="40"/>
      <c r="M11" s="2"/>
      <c r="N11" s="2"/>
      <c r="O11" s="2"/>
      <c r="P11" s="3"/>
      <c r="Q11" s="3"/>
    </row>
    <row r="12" spans="1:18" ht="30" customHeight="1" x14ac:dyDescent="0.25">
      <c r="A12" s="39" t="s">
        <v>18</v>
      </c>
      <c r="B12" s="9">
        <v>3602</v>
      </c>
      <c r="C12" s="49" t="s">
        <v>19</v>
      </c>
      <c r="D12" s="47" t="s">
        <v>106</v>
      </c>
      <c r="E12" s="51" t="s">
        <v>35</v>
      </c>
      <c r="F12" s="9" t="s">
        <v>29</v>
      </c>
      <c r="G12" s="19" t="s">
        <v>98</v>
      </c>
      <c r="H12" s="19"/>
      <c r="I12" s="19"/>
      <c r="J12" s="19"/>
      <c r="K12" s="9">
        <v>25</v>
      </c>
      <c r="L12" s="40"/>
      <c r="M12" s="2"/>
      <c r="N12" s="2"/>
      <c r="O12" s="2"/>
      <c r="P12" s="3"/>
      <c r="Q12" s="3"/>
    </row>
    <row r="13" spans="1:18" ht="30" customHeight="1" x14ac:dyDescent="0.25">
      <c r="A13" s="39" t="s">
        <v>18</v>
      </c>
      <c r="B13" s="9">
        <v>3603</v>
      </c>
      <c r="C13" s="49" t="s">
        <v>19</v>
      </c>
      <c r="D13" s="47" t="s">
        <v>107</v>
      </c>
      <c r="E13" s="51" t="s">
        <v>47</v>
      </c>
      <c r="F13" s="9" t="s">
        <v>29</v>
      </c>
      <c r="G13" s="19" t="s">
        <v>94</v>
      </c>
      <c r="H13" s="19"/>
      <c r="I13" s="19"/>
      <c r="J13" s="19"/>
      <c r="K13" s="9">
        <v>20</v>
      </c>
      <c r="L13" s="40"/>
      <c r="M13" s="2"/>
      <c r="N13" s="2"/>
      <c r="O13" s="2"/>
      <c r="P13" s="3"/>
      <c r="Q13" s="3"/>
    </row>
    <row r="14" spans="1:18" ht="14.25" customHeight="1" x14ac:dyDescent="0.25">
      <c r="A14" s="39"/>
      <c r="B14" s="19"/>
      <c r="C14" s="19"/>
      <c r="D14" s="53"/>
      <c r="E14" s="19"/>
      <c r="F14" s="9"/>
      <c r="G14" s="19"/>
      <c r="H14" s="19"/>
      <c r="I14" s="19"/>
      <c r="J14" s="19"/>
      <c r="K14" s="20"/>
      <c r="L14" s="40"/>
      <c r="M14" s="2"/>
      <c r="N14" s="2"/>
      <c r="O14" s="2"/>
      <c r="P14" s="3"/>
      <c r="Q14" s="3"/>
    </row>
    <row r="15" spans="1:18" ht="14.25" hidden="1" customHeight="1" x14ac:dyDescent="0.25">
      <c r="A15" s="39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2"/>
      <c r="O15" s="2"/>
      <c r="P15" s="3"/>
      <c r="Q15" s="3"/>
    </row>
    <row r="16" spans="1:18" ht="14.25" hidden="1" customHeight="1" x14ac:dyDescent="0.25">
      <c r="A16" s="39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2"/>
      <c r="O16" s="2"/>
      <c r="P16" s="3"/>
      <c r="Q16" s="3"/>
    </row>
    <row r="17" spans="1:17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3"/>
      <c r="Q17" s="3"/>
    </row>
    <row r="18" spans="1:17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ht="30" x14ac:dyDescent="0.25">
      <c r="A29" s="59"/>
      <c r="B29" s="60"/>
      <c r="C29" s="60"/>
      <c r="D29" s="60"/>
      <c r="E29" s="61"/>
      <c r="K29" s="23" t="s">
        <v>21</v>
      </c>
      <c r="L29" s="23" t="s">
        <v>22</v>
      </c>
    </row>
    <row r="30" spans="1:17" ht="14.25" customHeight="1" x14ac:dyDescent="0.25">
      <c r="A30" s="62"/>
      <c r="B30" s="57"/>
      <c r="C30" s="57"/>
      <c r="D30" s="57"/>
      <c r="E30" s="63"/>
      <c r="K30" s="9">
        <f>SUM(VWO!$K$6:$K$26)</f>
        <v>100</v>
      </c>
      <c r="L30" s="9">
        <f>SUM(VWO!$L$6:$L$26)</f>
        <v>0</v>
      </c>
    </row>
    <row r="31" spans="1:17" ht="14.25" customHeight="1" x14ac:dyDescent="0.25">
      <c r="A31" s="64"/>
      <c r="B31" s="65"/>
      <c r="C31" s="65"/>
      <c r="D31" s="65"/>
      <c r="E31" s="66"/>
    </row>
    <row r="32" spans="1:17" ht="14.25" customHeight="1" x14ac:dyDescent="0.25"/>
    <row r="33" spans="1:17" ht="14.25" customHeight="1" x14ac:dyDescent="0.25">
      <c r="A33" s="17" t="s">
        <v>90</v>
      </c>
      <c r="B33" s="17"/>
      <c r="C33" s="1"/>
      <c r="D33" s="1"/>
      <c r="E33" s="1"/>
    </row>
    <row r="34" spans="1:17" ht="14.25" customHeight="1" x14ac:dyDescent="0.25">
      <c r="A34" s="25"/>
      <c r="B34" s="31"/>
      <c r="C34" s="31"/>
      <c r="D34" s="31"/>
      <c r="E34" s="32"/>
    </row>
    <row r="35" spans="1:17" ht="14.25" customHeight="1" x14ac:dyDescent="0.25">
      <c r="A35" s="26"/>
      <c r="B35" s="24"/>
      <c r="C35" s="24"/>
      <c r="D35" s="24"/>
      <c r="E35" s="27"/>
    </row>
    <row r="36" spans="1:17" ht="14.25" customHeight="1" x14ac:dyDescent="0.25">
      <c r="A36" s="26"/>
      <c r="B36" s="24"/>
      <c r="C36" s="24"/>
      <c r="D36" s="24"/>
      <c r="E36" s="27"/>
      <c r="M36" s="2"/>
      <c r="N36" s="2"/>
      <c r="O36" s="2"/>
    </row>
    <row r="37" spans="1:17" ht="14.25" customHeight="1" x14ac:dyDescent="0.25">
      <c r="A37" s="28"/>
      <c r="B37" s="29"/>
      <c r="C37" s="29"/>
      <c r="D37" s="29"/>
      <c r="E37" s="30"/>
      <c r="M37" s="2"/>
      <c r="N37" s="2"/>
      <c r="O37" s="2"/>
      <c r="P37" s="18"/>
      <c r="Q37" s="3"/>
    </row>
    <row r="38" spans="1:17" ht="14.25" customHeight="1" x14ac:dyDescent="0.25">
      <c r="M38" s="2"/>
      <c r="N38" s="2"/>
      <c r="O38" s="2"/>
      <c r="P38" s="3"/>
      <c r="Q38" s="3"/>
    </row>
    <row r="39" spans="1:17" ht="14.25" customHeight="1" x14ac:dyDescent="0.25">
      <c r="A39" s="8"/>
    </row>
    <row r="40" spans="1:17" ht="14.25" customHeight="1" x14ac:dyDescent="0.25">
      <c r="A40" s="4"/>
    </row>
    <row r="41" spans="1:17" ht="14.25" customHeight="1" x14ac:dyDescent="0.25"/>
    <row r="42" spans="1:17" ht="14.25" customHeight="1" x14ac:dyDescent="0.25"/>
    <row r="43" spans="1:17" ht="14.25" customHeight="1" x14ac:dyDescent="0.25"/>
    <row r="44" spans="1:17" ht="14.25" customHeight="1" x14ac:dyDescent="0.25"/>
    <row r="45" spans="1:17" ht="14.25" customHeight="1" x14ac:dyDescent="0.25"/>
    <row r="46" spans="1:17" ht="14.25" customHeight="1" x14ac:dyDescent="0.25"/>
    <row r="47" spans="1:17" ht="14.25" customHeight="1" x14ac:dyDescent="0.25"/>
    <row r="48" spans="1:1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</sheetData>
  <protectedRanges>
    <protectedRange sqref="A34:E37" name="Bereik4"/>
    <protectedRange sqref="A29:E31" name="Bereik3"/>
    <protectedRange sqref="A6:L26" name="Bereik2"/>
    <protectedRange sqref="A2:C2" name="Bereik1"/>
  </protectedRanges>
  <mergeCells count="3">
    <mergeCell ref="A29:E29"/>
    <mergeCell ref="A30:E30"/>
    <mergeCell ref="A31:E31"/>
  </mergeCells>
  <dataValidations count="12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$A$39:$A$40</formula1>
    </dataValidation>
    <dataValidation type="list" allowBlank="1" showErrorMessage="1" sqref="H6:J26" xr:uid="{00000000-0002-0000-0300-00000B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M6:O26 M37:O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BFA98EB0-837D-45C1-AD15-555347DFC342}"/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HAVO</vt:lpstr>
      <vt:lpstr>VWO</vt:lpstr>
      <vt:lpstr>HAVO!Print_Area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2023-10-07T11:50:57Z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