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2-2024&amp;2025/Publicatie PTAs/"/>
    </mc:Choice>
  </mc:AlternateContent>
  <xr:revisionPtr revIDLastSave="280" documentId="8_{CB0FA919-9859-446E-B8E5-99DE94C507FC}" xr6:coauthVersionLast="47" xr6:coauthVersionMax="47" xr10:uidLastSave="{3F51E55F-FA8D-41B5-A6E3-3C59A5BE28C1}"/>
  <bookViews>
    <workbookView xWindow="-120" yWindow="-120" windowWidth="29040" windowHeight="16440" firstSheet="1" activeTab="2" xr2:uid="{00000000-000D-0000-FFFF-FFFF00000000}"/>
  </bookViews>
  <sheets>
    <sheet name="Sheet1" sheetId="1" state="hidden" r:id="rId1"/>
    <sheet name="HAVO" sheetId="3" r:id="rId2"/>
    <sheet name="VWO" sheetId="4" r:id="rId3"/>
  </sheets>
  <definedNames>
    <definedName name="_xlnm.Print_Area" localSheetId="1">HAVO!$A$1:$L$31</definedName>
    <definedName name="_xlnm.Print_Area" localSheetId="2">VWO!$A$1:$L$31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K30" i="3" l="1"/>
  <c r="L30" i="3"/>
  <c r="K30" i="4"/>
  <c r="L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<sst xmlns="http://schemas.openxmlformats.org/spreadsheetml/2006/main" count="465" uniqueCount="120">
  <si>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</si>
  <si>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</si>
  <si>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</si>
  <si>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</si>
  <si>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</si>
  <si>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</si>
  <si>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</si>
  <si>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</si>
  <si>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</si>
  <si>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</si>
  <si>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</si>
  <si>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</si>
  <si>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</si>
  <si>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</si>
  <si>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</si>
  <si>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</si>
  <si>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</si>
  <si>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</si>
  <si>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</si>
  <si>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</si>
  <si>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</si>
  <si>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</si>
  <si>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</si>
  <si>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</si>
  <si>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</si>
  <si>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</si>
  <si>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</si>
  <si>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</si>
  <si>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</si>
  <si>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</si>
  <si>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</si>
  <si>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</si>
  <si>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</si>
  <si>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</si>
  <si>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</si>
  <si>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</si>
  <si>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</si>
  <si>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</si>
  <si>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</si>
  <si>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</si>
  <si>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</si>
  <si>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</si>
  <si>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</si>
  <si>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</si>
  <si>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</si>
  <si>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</si>
  <si>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</si>
  <si>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</si>
  <si>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</si>
  <si>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</si>
  <si>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</si>
  <si>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</si>
  <si>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</si>
  <si>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</si>
  <si>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</si>
  <si>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</si>
  <si>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</si>
  <si>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</si>
  <si>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</si>
  <si>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</si>
  <si>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</si>
  <si>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</si>
  <si>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</si>
  <si>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</si>
  <si>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</si>
  <si>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</si>
  <si>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</si>
  <si>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</si>
  <si>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</si>
  <si>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</si>
  <si>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</si>
  <si>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</si>
  <si>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</si>
  <si>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</si>
  <si>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</si>
  <si>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</si>
  <si>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</si>
  <si>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</si>
  <si>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</si>
  <si>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</si>
  <si>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</si>
  <si>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</si>
  <si>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</si>
  <si>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</si>
  <si>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</si>
  <si>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</si>
  <si>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</si>
  <si>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</si>
  <si>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</si>
  <si>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</si>
  <si>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Toegestane hulpmiddelen</t>
  </si>
  <si>
    <t>Mechanica</t>
  </si>
  <si>
    <t>A, C1, C2</t>
  </si>
  <si>
    <t>Warmte en materie, trillingen en golven</t>
  </si>
  <si>
    <t>D1, D2, B1</t>
  </si>
  <si>
    <t>Zonnestelsel en heelal</t>
  </si>
  <si>
    <t>E1</t>
  </si>
  <si>
    <t>Radioactiviteit</t>
  </si>
  <si>
    <t>B2</t>
  </si>
  <si>
    <t>Portfolio onderzoek en praktijk</t>
  </si>
  <si>
    <t>E2, G2, I1, I3</t>
  </si>
  <si>
    <t>Eindtoets</t>
  </si>
  <si>
    <t>B1, B2, C1, C2, D1, D2, E1, E2,G1_x000D_</t>
  </si>
  <si>
    <t xml:space="preserve">Arbeid en Energie </t>
  </si>
  <si>
    <t xml:space="preserve">TW 1 </t>
  </si>
  <si>
    <t>C2</t>
  </si>
  <si>
    <t>Trillingen en Golven</t>
  </si>
  <si>
    <t>B1</t>
  </si>
  <si>
    <t>G2, I3</t>
  </si>
  <si>
    <t>Cirkelbeweging</t>
  </si>
  <si>
    <t>C1, C3</t>
  </si>
  <si>
    <t xml:space="preserve">Elektromagnetisme </t>
  </si>
  <si>
    <t>D2, I1</t>
  </si>
  <si>
    <t>Astrofysica en Warmteleer</t>
  </si>
  <si>
    <t xml:space="preserve">E1, E2 </t>
  </si>
  <si>
    <t xml:space="preserve">Quantumwereld </t>
  </si>
  <si>
    <t>F1</t>
  </si>
  <si>
    <t xml:space="preserve">Radioactiviteit </t>
  </si>
  <si>
    <t>B2, E1</t>
  </si>
  <si>
    <t>De examendomeinen H, I2 en A5 zijn in het vak ANW geïntegreerd.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</si>
</sst>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2" xfId="0" applyNumberFormat="1" applyFont="1" applyBorder="1"/>
    <xf numFmtId="4" fontId="1" fillId="0" borderId="20" xfId="0" applyNumberFormat="1" applyFont="1" applyBorder="1"/>
    <xf numFmtId="4" fontId="1" fillId="0" borderId="21" xfId="0" applyNumberFormat="1" applyFont="1" applyBorder="1" applyAlignment="1">
      <alignment wrapText="1"/>
    </xf>
    <xf numFmtId="4" fontId="1" fillId="0" borderId="22" xfId="0" applyNumberFormat="1" applyFont="1" applyBorder="1" applyAlignment="1">
      <alignment wrapText="1"/>
    </xf>
    <xf numFmtId="0" fontId="10" fillId="5" borderId="1" xfId="0" applyFont="1" applyFill="1" applyBorder="1" applyAlignment="1">
      <alignment horizontal="left" vertical="top"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218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17"/>
      <tableStyleElement type="firstRowStripe" dxfId="216"/>
      <tableStyleElement type="secondRowStripe" dxfId="215"/>
    </tableStyle>
    <tableStyle name="Sheet1-style 2" pivot="0" count="3" xr9:uid="{00000000-0011-0000-FFFF-FFFF01000000}">
      <tableStyleElement type="headerRow" dxfId="214"/>
      <tableStyleElement type="firstRowStripe" dxfId="213"/>
      <tableStyleElement type="secondRowStripe" dxfId="212"/>
    </tableStyle>
    <tableStyle name="Sheet1-style 3" pivot="0" count="3" xr9:uid="{00000000-0011-0000-FFFF-FFFF02000000}">
      <tableStyleElement type="headerRow" dxfId="211"/>
      <tableStyleElement type="firstRowStripe" dxfId="210"/>
      <tableStyleElement type="secondRowStripe" dxfId="209"/>
    </tableStyle>
    <tableStyle name="Sheet1-style 4" pivot="0" count="3" xr9:uid="{00000000-0011-0000-FFFF-FFFF03000000}">
      <tableStyleElement type="headerRow" dxfId="208"/>
      <tableStyleElement type="firstRowStripe" dxfId="207"/>
      <tableStyleElement type="secondRowStripe" dxfId="206"/>
    </tableStyle>
    <tableStyle name="Sheet1-style 5" pivot="0" count="3" xr9:uid="{00000000-0011-0000-FFFF-FFFF04000000}">
      <tableStyleElement type="headerRow" dxfId="205"/>
      <tableStyleElement type="firstRowStripe" dxfId="204"/>
      <tableStyleElement type="secondRowStripe" dxfId="203"/>
    </tableStyle>
    <tableStyle name="Sheet1-style 6" pivot="0" count="3" xr9:uid="{00000000-0011-0000-FFFF-FFFF05000000}">
      <tableStyleElement type="headerRow" dxfId="202"/>
      <tableStyleElement type="firstRowStripe" dxfId="201"/>
      <tableStyleElement type="secondRowStripe" dxfId="200"/>
    </tableStyle>
    <tableStyle name="Sheet1-style 7" pivot="0" count="3" xr9:uid="{00000000-0011-0000-FFFF-FFFF06000000}">
      <tableStyleElement type="headerRow" dxfId="199"/>
      <tableStyleElement type="firstRowStripe" dxfId="198"/>
      <tableStyleElement type="secondRowStripe" dxfId="197"/>
    </tableStyle>
    <tableStyle name="Sheet1-style 8" pivot="0" count="3" xr9:uid="{00000000-0011-0000-FFFF-FFFF07000000}">
      <tableStyleElement type="headerRow" dxfId="196"/>
      <tableStyleElement type="firstRowStripe" dxfId="195"/>
      <tableStyleElement type="secondRowStripe" dxfId="194"/>
    </tableStyle>
    <tableStyle name="Sheet1-style 9" pivot="0" count="3" xr9:uid="{00000000-0011-0000-FFFF-FFFF08000000}">
      <tableStyleElement type="headerRow" dxfId="193"/>
      <tableStyleElement type="firstRowStripe" dxfId="192"/>
      <tableStyleElement type="secondRowStripe" dxfId="191"/>
    </tableStyle>
    <tableStyle name="Sheet1-style 10" pivot="0" count="3" xr9:uid="{00000000-0011-0000-FFFF-FFFF09000000}">
      <tableStyleElement type="headerRow" dxfId="190"/>
      <tableStyleElement type="firstRowStripe" dxfId="189"/>
      <tableStyleElement type="secondRowStripe" dxfId="188"/>
    </tableStyle>
    <tableStyle name="Sheet1-style 11" pivot="0" count="3" xr9:uid="{00000000-0011-0000-FFFF-FFFF0A000000}">
      <tableStyleElement type="headerRow" dxfId="187"/>
      <tableStyleElement type="firstRowStripe" dxfId="186"/>
      <tableStyleElement type="secondRowStripe" dxfId="185"/>
    </tableStyle>
    <tableStyle name="Sheet1-style 12" pivot="0" count="3" xr9:uid="{00000000-0011-0000-FFFF-FFFF0B000000}">
      <tableStyleElement type="headerRow" dxfId="184"/>
      <tableStyleElement type="firstRowStripe" dxfId="183"/>
      <tableStyleElement type="secondRowStripe" dxfId="182"/>
    </tableStyle>
    <tableStyle name="Sheet1-style 13" pivot="0" count="3" xr9:uid="{00000000-0011-0000-FFFF-FFFF0C000000}">
      <tableStyleElement type="headerRow" dxfId="181"/>
      <tableStyleElement type="firstRowStripe" dxfId="180"/>
      <tableStyleElement type="secondRowStripe" dxfId="179"/>
    </tableStyle>
    <tableStyle name="Sheet1-style 14" pivot="0" count="3" xr9:uid="{00000000-0011-0000-FFFF-FFFF0D000000}">
      <tableStyleElement type="headerRow" dxfId="178"/>
      <tableStyleElement type="firstRowStripe" dxfId="177"/>
      <tableStyleElement type="secondRowStripe" dxfId="176"/>
    </tableStyle>
    <tableStyle name="Sheet1-style 15" pivot="0" count="3" xr9:uid="{00000000-0011-0000-FFFF-FFFF0E000000}">
      <tableStyleElement type="headerRow" dxfId="175"/>
      <tableStyleElement type="firstRowStripe" dxfId="174"/>
      <tableStyleElement type="secondRowStripe" dxfId="173"/>
    </tableStyle>
    <tableStyle name="Sheet1-style 16" pivot="0" count="3" xr9:uid="{00000000-0011-0000-FFFF-FFFF0F000000}">
      <tableStyleElement type="headerRow" dxfId="172"/>
      <tableStyleElement type="firstRowStripe" dxfId="171"/>
      <tableStyleElement type="secondRowStripe" dxfId="170"/>
    </tableStyle>
    <tableStyle name="Sheet1-style 17" pivot="0" count="3" xr9:uid="{00000000-0011-0000-FFFF-FFFF10000000}">
      <tableStyleElement type="headerRow" dxfId="169"/>
      <tableStyleElement type="firstRowStripe" dxfId="168"/>
      <tableStyleElement type="secondRowStripe" dxfId="167"/>
    </tableStyle>
    <tableStyle name="Sheet1-style 18" pivot="0" count="3" xr9:uid="{00000000-0011-0000-FFFF-FFFF11000000}">
      <tableStyleElement type="headerRow" dxfId="166"/>
      <tableStyleElement type="firstRowStripe" dxfId="165"/>
      <tableStyleElement type="secondRowStripe" dxfId="164"/>
    </tableStyle>
    <tableStyle name="Sheet1-style 19" pivot="0" count="3" xr9:uid="{00000000-0011-0000-FFFF-FFFF12000000}">
      <tableStyleElement type="headerRow" dxfId="163"/>
      <tableStyleElement type="firstRowStripe" dxfId="162"/>
      <tableStyleElement type="secondRowStripe" dxfId="161"/>
    </tableStyle>
    <tableStyle name="Sheet1-style 20" pivot="0" count="3" xr9:uid="{00000000-0011-0000-FFFF-FFFF13000000}">
      <tableStyleElement type="headerRow" dxfId="160"/>
      <tableStyleElement type="firstRowStripe" dxfId="159"/>
      <tableStyleElement type="secondRowStripe" dxfId="158"/>
    </tableStyle>
    <tableStyle name="Sheet1-style 21" pivot="0" count="3" xr9:uid="{00000000-0011-0000-FFFF-FFFF14000000}">
      <tableStyleElement type="headerRow" dxfId="157"/>
      <tableStyleElement type="firstRowStripe" dxfId="156"/>
      <tableStyleElement type="secondRowStripe" dxfId="155"/>
    </tableStyle>
    <tableStyle name="Sheet1-style 22" pivot="0" count="3" xr9:uid="{00000000-0011-0000-FFFF-FFFF15000000}">
      <tableStyleElement type="headerRow" dxfId="154"/>
      <tableStyleElement type="firstRowStripe" dxfId="153"/>
      <tableStyleElement type="secondRowStripe" dxfId="152"/>
    </tableStyle>
    <tableStyle name="Sheet1-style 23" pivot="0" count="3" xr9:uid="{00000000-0011-0000-FFFF-FFFF16000000}">
      <tableStyleElement type="headerRow" dxfId="151"/>
      <tableStyleElement type="firstRowStripe" dxfId="150"/>
      <tableStyleElement type="secondRowStripe" dxfId="149"/>
    </tableStyle>
    <tableStyle name="Sheet1-style 24" pivot="0" count="3" xr9:uid="{00000000-0011-0000-FFFF-FFFF17000000}">
      <tableStyleElement type="headerRow" dxfId="148"/>
      <tableStyleElement type="firstRowStripe" dxfId="147"/>
      <tableStyleElement type="secondRowStripe" dxfId="146"/>
    </tableStyle>
    <tableStyle name="Sheet1-style 25" pivot="0" count="3" xr9:uid="{00000000-0011-0000-FFFF-FFFF18000000}">
      <tableStyleElement type="headerRow" dxfId="145"/>
      <tableStyleElement type="firstRowStripe" dxfId="144"/>
      <tableStyleElement type="secondRowStripe" dxfId="143"/>
    </tableStyle>
    <tableStyle name="Sheet1-style 26" pivot="0" count="3" xr9:uid="{00000000-0011-0000-FFFF-FFFF19000000}">
      <tableStyleElement type="headerRow" dxfId="142"/>
      <tableStyleElement type="firstRowStripe" dxfId="141"/>
      <tableStyleElement type="secondRowStripe" dxfId="140"/>
    </tableStyle>
    <tableStyle name="Sheet1-style 27" pivot="0" count="3" xr9:uid="{00000000-0011-0000-FFFF-FFFF1A000000}">
      <tableStyleElement type="headerRow" dxfId="139"/>
      <tableStyleElement type="firstRowStripe" dxfId="138"/>
      <tableStyleElement type="secondRowStripe" dxfId="137"/>
    </tableStyle>
    <tableStyle name="Sheet1-style 28" pivot="0" count="3" xr9:uid="{00000000-0011-0000-FFFF-FFFF1B000000}">
      <tableStyleElement type="headerRow" dxfId="136"/>
      <tableStyleElement type="firstRowStripe" dxfId="135"/>
      <tableStyleElement type="secondRowStripe" dxfId="134"/>
    </tableStyle>
    <tableStyle name="Sheet1-style 29" pivot="0" count="3" xr9:uid="{00000000-0011-0000-FFFF-FFFF1C000000}">
      <tableStyleElement type="headerRow" dxfId="133"/>
      <tableStyleElement type="firstRowStripe" dxfId="132"/>
      <tableStyleElement type="secondRowStripe" dxfId="131"/>
    </tableStyle>
    <tableStyle name="Sheet1-style 30" pivot="0" count="3" xr9:uid="{00000000-0011-0000-FFFF-FFFF1D000000}">
      <tableStyleElement type="headerRow" dxfId="130"/>
      <tableStyleElement type="firstRowStripe" dxfId="129"/>
      <tableStyleElement type="secondRowStripe" dxfId="128"/>
    </tableStyle>
    <tableStyle name="Sheet1-style 31" pivot="0" count="3" xr9:uid="{00000000-0011-0000-FFFF-FFFF1E000000}">
      <tableStyleElement type="headerRow" dxfId="127"/>
      <tableStyleElement type="firstRowStripe" dxfId="126"/>
      <tableStyleElement type="secondRowStripe" dxfId="125"/>
    </tableStyle>
    <tableStyle name="Sheet1-style 32" pivot="0" count="3" xr9:uid="{00000000-0011-0000-FFFF-FFFF1F000000}">
      <tableStyleElement type="headerRow" dxfId="124"/>
      <tableStyleElement type="firstRowStripe" dxfId="123"/>
      <tableStyleElement type="secondRowStripe" dxfId="122"/>
    </tableStyle>
    <tableStyle name="Sheet1-style 33" pivot="0" count="3" xr9:uid="{00000000-0011-0000-FFFF-FFFF20000000}">
      <tableStyleElement type="headerRow" dxfId="121"/>
      <tableStyleElement type="firstRowStripe" dxfId="120"/>
      <tableStyleElement type="secondRowStripe" dxfId="119"/>
    </tableStyle>
    <tableStyle name="Sheet1-style 34" pivot="0" count="3" xr9:uid="{00000000-0011-0000-FFFF-FFFF21000000}">
      <tableStyleElement type="headerRow" dxfId="118"/>
      <tableStyleElement type="firstRowStripe" dxfId="117"/>
      <tableStyleElement type="secondRowStripe" dxfId="116"/>
    </tableStyle>
    <tableStyle name="Sheet1-style 35" pivot="0" count="3" xr9:uid="{00000000-0011-0000-FFFF-FFFF22000000}">
      <tableStyleElement type="headerRow" dxfId="115"/>
      <tableStyleElement type="firstRowStripe" dxfId="114"/>
      <tableStyleElement type="secondRowStripe" dxfId="113"/>
    </tableStyle>
    <tableStyle name="Sheet1-style 36" pivot="0" count="3" xr9:uid="{00000000-0011-0000-FFFF-FFFF23000000}">
      <tableStyleElement type="headerRow" dxfId="112"/>
      <tableStyleElement type="firstRowStripe" dxfId="111"/>
      <tableStyleElement type="secondRowStripe" dxfId="110"/>
    </tableStyle>
    <tableStyle name="Sheet1-style 37" pivot="0" count="3" xr9:uid="{00000000-0011-0000-FFFF-FFFF24000000}">
      <tableStyleElement type="headerRow" dxfId="109"/>
      <tableStyleElement type="firstRowStripe" dxfId="108"/>
      <tableStyleElement type="secondRowStripe" dxfId="107"/>
    </tableStyle>
    <tableStyle name="Sheet1-style 38" pivot="0" count="3" xr9:uid="{00000000-0011-0000-FFFF-FFFF25000000}">
      <tableStyleElement type="headerRow" dxfId="106"/>
      <tableStyleElement type="firstRowStripe" dxfId="105"/>
      <tableStyleElement type="secondRowStripe" dxfId="104"/>
    </tableStyle>
    <tableStyle name="Sheet1-style 39" pivot="0" count="3" xr9:uid="{00000000-0011-0000-FFFF-FFFF26000000}">
      <tableStyleElement type="headerRow" dxfId="103"/>
      <tableStyleElement type="firstRowStripe" dxfId="102"/>
      <tableStyleElement type="secondRowStripe" dxfId="101"/>
    </tableStyle>
    <tableStyle name="Sheet1-style 40" pivot="0" count="3" xr9:uid="{00000000-0011-0000-FFFF-FFFF27000000}">
      <tableStyleElement type="headerRow" dxfId="100"/>
      <tableStyleElement type="firstRowStripe" dxfId="99"/>
      <tableStyleElement type="secondRowStripe" dxfId="98"/>
    </tableStyle>
    <tableStyle name="Sheet1-style 41" pivot="0" count="3" xr9:uid="{00000000-0011-0000-FFFF-FFFF28000000}">
      <tableStyleElement type="headerRow" dxfId="97"/>
      <tableStyleElement type="firstRowStripe" dxfId="96"/>
      <tableStyleElement type="secondRowStripe" dxfId="95"/>
    </tableStyle>
    <tableStyle name="Sheet1-style 42" pivot="0" count="3" xr9:uid="{00000000-0011-0000-FFFF-FFFF29000000}">
      <tableStyleElement type="headerRow" dxfId="94"/>
      <tableStyleElement type="firstRowStripe" dxfId="93"/>
      <tableStyleElement type="secondRowStripe" dxfId="92"/>
    </tableStyle>
    <tableStyle name="Sheet1-style 43" pivot="0" count="3" xr9:uid="{00000000-0011-0000-FFFF-FFFF2A000000}">
      <tableStyleElement type="headerRow" dxfId="91"/>
      <tableStyleElement type="firstRowStripe" dxfId="90"/>
      <tableStyleElement type="secondRowStripe" dxfId="89"/>
    </tableStyle>
    <tableStyle name="Sheet1-style 44" pivot="0" count="3" xr9:uid="{00000000-0011-0000-FFFF-FFFF2B000000}">
      <tableStyleElement type="headerRow" dxfId="88"/>
      <tableStyleElement type="firstRowStripe" dxfId="87"/>
      <tableStyleElement type="secondRowStripe" dxfId="86"/>
    </tableStyle>
    <tableStyle name="MAVO-style" pivot="0" count="3" xr9:uid="{00000000-0011-0000-FFFF-FFFF2C000000}">
      <tableStyleElement type="headerRow" dxfId="85"/>
      <tableStyleElement type="firstRowStripe" dxfId="84"/>
      <tableStyleElement type="secondRowStripe" dxfId="83"/>
    </tableStyle>
    <tableStyle name="MAVO-style 2" pivot="0" count="3" xr9:uid="{00000000-0011-0000-FFFF-FFFF2D000000}">
      <tableStyleElement type="headerRow" dxfId="82"/>
      <tableStyleElement type="firstRowStripe" dxfId="81"/>
      <tableStyleElement type="secondRowStripe" dxfId="80"/>
    </tableStyle>
    <tableStyle name="MAVO-style 3" pivot="0" count="3" xr9:uid="{00000000-0011-0000-FFFF-FFFF2E000000}">
      <tableStyleElement type="headerRow" dxfId="79"/>
      <tableStyleElement type="firstRowStripe" dxfId="78"/>
      <tableStyleElement type="secondRowStripe" dxfId="77"/>
    </tableStyle>
    <tableStyle name="MAVO-style 4" pivot="0" count="3" xr9:uid="{00000000-0011-0000-FFFF-FFFF2F000000}">
      <tableStyleElement type="headerRow" dxfId="76"/>
      <tableStyleElement type="firstRowStripe" dxfId="75"/>
      <tableStyleElement type="secondRowStripe" dxfId="74"/>
    </tableStyle>
    <tableStyle name="HAVO-style" pivot="0" count="3" xr9:uid="{00000000-0011-0000-FFFF-FFFF30000000}">
      <tableStyleElement type="headerRow" dxfId="73"/>
      <tableStyleElement type="firstRowStripe" dxfId="72"/>
      <tableStyleElement type="secondRowStripe" dxfId="71"/>
    </tableStyle>
    <tableStyle name="HAVO-style 2" pivot="0" count="3" xr9:uid="{00000000-0011-0000-FFFF-FFFF31000000}">
      <tableStyleElement type="headerRow" dxfId="70"/>
      <tableStyleElement type="firstRowStripe" dxfId="69"/>
      <tableStyleElement type="secondRowStripe" dxfId="68"/>
    </tableStyle>
    <tableStyle name="HAVO-style 3" pivot="0" count="3" xr9:uid="{00000000-0011-0000-FFFF-FFFF32000000}">
      <tableStyleElement type="headerRow" dxfId="67"/>
      <tableStyleElement type="firstRowStripe" dxfId="66"/>
      <tableStyleElement type="secondRowStripe" dxfId="65"/>
    </tableStyle>
    <tableStyle name="HAVO-style 4" pivot="0" count="3" xr9:uid="{00000000-0011-0000-FFFF-FFFF33000000}">
      <tableStyleElement type="headerRow" dxfId="64"/>
      <tableStyleElement type="firstRowStripe" dxfId="63"/>
      <tableStyleElement type="secondRowStripe" dxfId="62"/>
    </tableStyle>
    <tableStyle name="VWO-style" pivot="0" count="3" xr9:uid="{00000000-0011-0000-FFFF-FFFF34000000}">
      <tableStyleElement type="headerRow" dxfId="61"/>
      <tableStyleElement type="firstRowStripe" dxfId="60"/>
      <tableStyleElement type="secondRowStripe" dxfId="59"/>
    </tableStyle>
    <tableStyle name="VWO-style 2" pivot="0" count="3" xr9:uid="{00000000-0011-0000-FFFF-FFFF35000000}">
      <tableStyleElement type="headerRow" dxfId="58"/>
      <tableStyleElement type="firstRowStripe" dxfId="57"/>
      <tableStyleElement type="secondRowStripe" dxfId="56"/>
    </tableStyle>
    <tableStyle name="VWO-style 3" pivot="0" count="3" xr9:uid="{00000000-0011-0000-FFFF-FFFF36000000}">
      <tableStyleElement type="headerRow" dxfId="55"/>
      <tableStyleElement type="firstRowStripe" dxfId="54"/>
      <tableStyleElement type="secondRowStripe" dxfId="53"/>
    </tableStyle>
    <tableStyle name="VWO-style 4" pivot="0" count="3" xr9:uid="{00000000-0011-0000-FFFF-FFFF37000000}">
      <tableStyleElement type="headerRow" dxfId="52"/>
      <tableStyleElement type="firstRowStripe" dxfId="51"/>
      <tableStyleElement type="secondRowStripe" dxfId="5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9" dataDxfId="48" totalsRowDxfId="47">
  <tableColumns count="3">
    <tableColumn id="1" xr3:uid="{8E88F145-E577-4283-9576-2C7E96ED6E23}" name="Geldend voor" dataDxfId="46"/>
    <tableColumn id="2" xr3:uid="{EE1AA408-BBC3-4E73-909C-BF068B14152D}" name="Vak" dataDxfId="45"/>
    <tableColumn id="3" xr3:uid="{94414DDC-6BAA-458C-9D9A-E9CBB5B45F7F}" name="Leerweg" dataDxfId="44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J26" headerRowDxfId="43" dataDxfId="42" totalsRowDxfId="41">
  <tableColumns count="10">
    <tableColumn id="1" xr3:uid="{5488A90D-0C03-4679-AA2A-EA6EA4F70E8A}" name="Jaar" dataDxfId="40"/>
    <tableColumn id="2" xr3:uid="{087511D2-2CF2-4BE3-8423-1BABAF9815B6}" name="Toetscode" dataDxfId="39"/>
    <tableColumn id="3" xr3:uid="{26AF1E29-7110-47D8-A1B8-E2E3DF8BC37B}" name="Type" dataDxfId="38"/>
    <tableColumn id="4" xr3:uid="{3638365B-04F4-41E6-81BD-A72923F540F8}" name="Omschrijving" dataDxfId="37"/>
    <tableColumn id="5" xr3:uid="{7F6B5B46-B6AA-4088-900D-7C581642B7E9}" name="Afnamemoment" dataDxfId="36"/>
    <tableColumn id="6" xr3:uid="{F1BA9688-65A3-4BCF-8AC1-29BFA066967B}" name="Herkansbaar" dataDxfId="35"/>
    <tableColumn id="7" xr3:uid="{A84C91BA-3B7C-4FD3-BC9A-A566F69C7968}" name="Examendomein" dataDxfId="34"/>
    <tableColumn id="8" xr3:uid="{919AB2CD-34C3-48D6-823F-45E408E64AD7}" name="In CE" dataDxfId="33"/>
    <tableColumn id="9" xr3:uid="{3C1ECE20-6ABA-4233-9193-BD1187CCBDC2}" name="Moet in SE" dataDxfId="32"/>
    <tableColumn id="10" xr3:uid="{4CBEDBA4-F851-4E63-96B0-39498F08940D}" name="Schooleigen" dataDxfId="31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K5:L26" headerRowDxfId="30" dataDxfId="29" totalsRowDxfId="28">
  <tableColumns count="2">
    <tableColumn id="1" xr3:uid="{2FD372CF-F78A-4E66-A176-9CFC73496212}" name="Weegpercentage PTA" dataDxfId="27"/>
    <tableColumn id="2" xr3:uid="{D4500BD8-2984-4668-AE53-A249498C6975}" name="Weegpercentage Rapport" dataDxfId="26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K29:L30" headerRowDxfId="25">
  <tableColumns count="2">
    <tableColumn id="1" xr3:uid="{2F14B0EC-5B76-498F-A369-C8C99801199A}" name="Totaal PTA">
      <calculatedColumnFormula>SUM(K6:K20)</calculatedColumnFormula>
    </tableColumn>
    <tableColumn id="2" xr3:uid="{CBD48EDB-F921-4323-A49C-377E6340FD00}" name="Totaal Rapport">
      <calculatedColumnFormula>SUM(VWO!$L$6:$L$26)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4" dataDxfId="23" totalsRowDxfId="22">
  <tableColumns count="3">
    <tableColumn id="1" xr3:uid="{00000000-0010-0000-3400-000001000000}" name="Geldend voor" dataDxfId="21"/>
    <tableColumn id="2" xr3:uid="{00000000-0010-0000-3400-000002000000}" name="Vak" dataDxfId="20"/>
    <tableColumn id="3" xr3:uid="{00000000-0010-0000-3400-000003000000}" name="Leerweg" dataDxfId="19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 headerRowDxfId="18" dataDxfId="17" totalsRowDxfId="16">
  <tableColumns count="10">
    <tableColumn id="1" xr3:uid="{00000000-0010-0000-3500-000001000000}" name="Jaar" dataDxfId="15"/>
    <tableColumn id="2" xr3:uid="{00000000-0010-0000-3500-000002000000}" name="Toetscode" dataDxfId="14"/>
    <tableColumn id="3" xr3:uid="{00000000-0010-0000-3500-000003000000}" name="Type" dataDxfId="13"/>
    <tableColumn id="4" xr3:uid="{00000000-0010-0000-3500-000004000000}" name="Omschrijving" dataDxfId="12"/>
    <tableColumn id="5" xr3:uid="{00000000-0010-0000-3500-000005000000}" name="Afnamemoment" dataDxfId="11"/>
    <tableColumn id="6" xr3:uid="{00000000-0010-0000-3500-000006000000}" name="Herkansbaar" dataDxfId="10"/>
    <tableColumn id="7" xr3:uid="{00000000-0010-0000-3500-000007000000}" name="Examendomein" dataDxfId="9"/>
    <tableColumn id="8" xr3:uid="{00000000-0010-0000-3500-000008000000}" name="In CE" dataDxfId="8"/>
    <tableColumn id="9" xr3:uid="{00000000-0010-0000-3500-000009000000}" name="Moet in SE" dataDxfId="7"/>
    <tableColumn id="10" xr3:uid="{00000000-0010-0000-3500-00000A000000}" name="Schooleigen" dataDxfId="6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 x14ac:dyDescent="0.25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 x14ac:dyDescent="0.25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 x14ac:dyDescent="0.25">
      <c r="C3" s="1"/>
      <c r="P3" s="1"/>
    </row>
    <row r="4" spans="1:25" ht="14.25" customHeight="1" x14ac:dyDescent="0.25"/>
    <row r="5" spans="1:25" ht="14.2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 x14ac:dyDescent="0.25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 x14ac:dyDescent="0.25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 x14ac:dyDescent="0.25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 x14ac:dyDescent="0.25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 x14ac:dyDescent="0.25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 x14ac:dyDescent="0.25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 x14ac:dyDescent="0.25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 x14ac:dyDescent="0.25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 x14ac:dyDescent="0.25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 x14ac:dyDescent="0.25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 x14ac:dyDescent="0.25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 x14ac:dyDescent="0.25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 x14ac:dyDescent="0.25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 x14ac:dyDescent="0.25"/>
    <row r="20" spans="1:25" ht="14.25" customHeight="1" x14ac:dyDescent="0.25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 x14ac:dyDescent="0.25">
      <c r="A21" s="51"/>
      <c r="B21" s="52"/>
      <c r="C21" s="52"/>
      <c r="D21" s="52"/>
      <c r="E21" s="52"/>
      <c r="K21" s="1">
        <f>SUM(Sheet1!$K$6:$K$18)</f>
        <v>0</v>
      </c>
      <c r="L21" s="1">
        <f>SUM(Sheet1!$L$6:$L$18)</f>
        <v>0</v>
      </c>
      <c r="N21" s="51"/>
      <c r="O21" s="52"/>
      <c r="P21" s="52"/>
      <c r="Q21" s="52"/>
      <c r="R21" s="52"/>
      <c r="X21" s="1">
        <f>SUM(Sheet1!$X$6:$X$18)</f>
        <v>0</v>
      </c>
      <c r="Y21" s="1">
        <f>SUM(Sheet1!$Y$6:$Y$18)</f>
        <v>0</v>
      </c>
    </row>
    <row r="22" spans="1:25" ht="14.25" customHeight="1" x14ac:dyDescent="0.25">
      <c r="A22" s="52"/>
      <c r="B22" s="53"/>
      <c r="C22" s="53"/>
      <c r="D22" s="53"/>
      <c r="E22" s="52"/>
      <c r="N22" s="52"/>
      <c r="O22" s="53"/>
      <c r="P22" s="53"/>
      <c r="Q22" s="53"/>
      <c r="R22" s="52"/>
    </row>
    <row r="23" spans="1:25" ht="14.25" customHeight="1" x14ac:dyDescent="0.25">
      <c r="A23" s="52"/>
      <c r="B23" s="53"/>
      <c r="C23" s="53"/>
      <c r="D23" s="53"/>
      <c r="E23" s="52"/>
      <c r="N23" s="52"/>
      <c r="O23" s="53"/>
      <c r="P23" s="53"/>
      <c r="Q23" s="53"/>
      <c r="R23" s="52"/>
    </row>
    <row r="24" spans="1:25" ht="14.25" customHeight="1" x14ac:dyDescent="0.25">
      <c r="A24" s="52"/>
      <c r="B24" s="52"/>
      <c r="C24" s="52"/>
      <c r="D24" s="52"/>
      <c r="E24" s="52"/>
      <c r="N24" s="52"/>
      <c r="O24" s="52"/>
      <c r="P24" s="52"/>
      <c r="Q24" s="52"/>
      <c r="R24" s="52"/>
    </row>
    <row r="25" spans="1:25" ht="14.25" customHeight="1" x14ac:dyDescent="0.25"/>
    <row r="26" spans="1:25" ht="14.25" customHeight="1" x14ac:dyDescent="0.25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 x14ac:dyDescent="0.25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 x14ac:dyDescent="0.25">
      <c r="C28" s="1"/>
      <c r="P28" s="1"/>
    </row>
    <row r="29" spans="1:25" ht="14.25" customHeight="1" x14ac:dyDescent="0.25"/>
    <row r="30" spans="1:25" ht="14.25" customHeight="1" x14ac:dyDescent="0.25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 x14ac:dyDescent="0.25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 x14ac:dyDescent="0.25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 x14ac:dyDescent="0.25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 x14ac:dyDescent="0.25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 x14ac:dyDescent="0.25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 x14ac:dyDescent="0.25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 x14ac:dyDescent="0.25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 x14ac:dyDescent="0.25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 x14ac:dyDescent="0.25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 x14ac:dyDescent="0.25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 x14ac:dyDescent="0.25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 x14ac:dyDescent="0.25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 x14ac:dyDescent="0.25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 x14ac:dyDescent="0.25"/>
    <row r="45" spans="1:25" ht="14.25" customHeight="1" x14ac:dyDescent="0.25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 x14ac:dyDescent="0.25">
      <c r="A46" s="51"/>
      <c r="B46" s="52"/>
      <c r="C46" s="52"/>
      <c r="D46" s="52"/>
      <c r="E46" s="52"/>
      <c r="K46" s="1">
        <f>SUM(Sheet1!$K$31:$K$43)</f>
        <v>0</v>
      </c>
      <c r="L46" s="1">
        <f>SUM(Sheet1!$L$31:$L$43)</f>
        <v>0</v>
      </c>
      <c r="N46" s="51"/>
      <c r="O46" s="52"/>
      <c r="P46" s="52"/>
      <c r="Q46" s="52"/>
      <c r="R46" s="52"/>
      <c r="X46" s="1">
        <f>SUM(Sheet1!$X$31:$X$43)</f>
        <v>0</v>
      </c>
      <c r="Y46" s="1">
        <f>SUM(Sheet1!$Y$31:$Y$43)</f>
        <v>0</v>
      </c>
    </row>
    <row r="47" spans="1:25" ht="14.25" customHeight="1" x14ac:dyDescent="0.25">
      <c r="A47" s="52"/>
      <c r="B47" s="53"/>
      <c r="C47" s="53"/>
      <c r="D47" s="53"/>
      <c r="E47" s="52"/>
      <c r="N47" s="52"/>
      <c r="O47" s="53"/>
      <c r="P47" s="53"/>
      <c r="Q47" s="53"/>
      <c r="R47" s="52"/>
    </row>
    <row r="48" spans="1:25" ht="14.25" customHeight="1" x14ac:dyDescent="0.25">
      <c r="A48" s="52"/>
      <c r="B48" s="53"/>
      <c r="C48" s="53"/>
      <c r="D48" s="53"/>
      <c r="E48" s="52"/>
      <c r="N48" s="52"/>
      <c r="O48" s="53"/>
      <c r="P48" s="53"/>
      <c r="Q48" s="53"/>
      <c r="R48" s="52"/>
    </row>
    <row r="49" spans="1:27" ht="14.25" customHeight="1" x14ac:dyDescent="0.25">
      <c r="A49" s="52"/>
      <c r="B49" s="52"/>
      <c r="C49" s="52"/>
      <c r="D49" s="52"/>
      <c r="E49" s="52"/>
      <c r="N49" s="52"/>
      <c r="O49" s="52"/>
      <c r="P49" s="52"/>
      <c r="Q49" s="52"/>
      <c r="R49" s="52"/>
    </row>
    <row r="50" spans="1:27" ht="14.25" customHeight="1" x14ac:dyDescent="0.25"/>
    <row r="51" spans="1:27" ht="14.25" customHeight="1" x14ac:dyDescent="0.25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 x14ac:dyDescent="0.25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 x14ac:dyDescent="0.25">
      <c r="C53" s="1"/>
      <c r="P53" s="1"/>
    </row>
    <row r="54" spans="1:27" ht="14.25" customHeight="1" x14ac:dyDescent="0.25"/>
    <row r="55" spans="1:27" ht="14.25" customHeight="1" x14ac:dyDescent="0.25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 x14ac:dyDescent="0.25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 x14ac:dyDescent="0.25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 x14ac:dyDescent="0.25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 x14ac:dyDescent="0.25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 x14ac:dyDescent="0.25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 x14ac:dyDescent="0.25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 x14ac:dyDescent="0.25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 x14ac:dyDescent="0.25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 x14ac:dyDescent="0.25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 x14ac:dyDescent="0.25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 x14ac:dyDescent="0.25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 x14ac:dyDescent="0.25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 x14ac:dyDescent="0.25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 x14ac:dyDescent="0.25"/>
    <row r="70" spans="1:27" ht="14.25" customHeight="1" x14ac:dyDescent="0.25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 x14ac:dyDescent="0.25">
      <c r="A71" s="51"/>
      <c r="B71" s="52"/>
      <c r="C71" s="52"/>
      <c r="D71" s="52"/>
      <c r="E71" s="52"/>
      <c r="K71" s="1">
        <f>SUM(Sheet1!$K$56:$K$68)</f>
        <v>0</v>
      </c>
      <c r="L71" s="1">
        <f>SUM(Sheet1!$L$56:$L$68)</f>
        <v>0</v>
      </c>
      <c r="N71" s="51"/>
      <c r="O71" s="52"/>
      <c r="P71" s="52"/>
      <c r="Q71" s="52"/>
      <c r="R71" s="52"/>
      <c r="X71" s="1">
        <f>SUM(Sheet1!$X$56:$X$68)</f>
        <v>0</v>
      </c>
      <c r="Y71" s="1">
        <f>SUM(Sheet1!$Y$56:$Y$68)</f>
        <v>0</v>
      </c>
    </row>
    <row r="72" spans="1:27" ht="14.25" customHeight="1" x14ac:dyDescent="0.25">
      <c r="A72" s="52"/>
      <c r="B72" s="53"/>
      <c r="C72" s="53"/>
      <c r="D72" s="53"/>
      <c r="E72" s="52"/>
      <c r="N72" s="52"/>
      <c r="O72" s="53"/>
      <c r="P72" s="53"/>
      <c r="Q72" s="53"/>
      <c r="R72" s="52"/>
    </row>
    <row r="73" spans="1:27" ht="14.25" customHeight="1" x14ac:dyDescent="0.25">
      <c r="A73" s="52"/>
      <c r="B73" s="53"/>
      <c r="C73" s="53"/>
      <c r="D73" s="53"/>
      <c r="E73" s="52"/>
      <c r="N73" s="52"/>
      <c r="O73" s="53"/>
      <c r="P73" s="53"/>
      <c r="Q73" s="53"/>
      <c r="R73" s="52"/>
    </row>
    <row r="74" spans="1:27" ht="14.25" customHeight="1" x14ac:dyDescent="0.25">
      <c r="A74" s="52"/>
      <c r="B74" s="52"/>
      <c r="C74" s="52"/>
      <c r="D74" s="52"/>
      <c r="E74" s="52"/>
      <c r="N74" s="52"/>
      <c r="O74" s="52"/>
      <c r="P74" s="52"/>
      <c r="Q74" s="52"/>
      <c r="R74" s="52"/>
    </row>
    <row r="75" spans="1:27" ht="14.25" customHeight="1" x14ac:dyDescent="0.25"/>
    <row r="76" spans="1:27" ht="14.25" customHeight="1" x14ac:dyDescent="0.25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 x14ac:dyDescent="0.25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 x14ac:dyDescent="0.25">
      <c r="C78" s="1"/>
      <c r="P78" s="1"/>
    </row>
    <row r="79" spans="1:27" ht="14.25" customHeight="1" x14ac:dyDescent="0.25"/>
    <row r="80" spans="1:27" ht="14.25" customHeight="1" x14ac:dyDescent="0.25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 x14ac:dyDescent="0.25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 x14ac:dyDescent="0.25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 x14ac:dyDescent="0.25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 x14ac:dyDescent="0.25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 x14ac:dyDescent="0.25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 x14ac:dyDescent="0.25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 x14ac:dyDescent="0.25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 x14ac:dyDescent="0.25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 x14ac:dyDescent="0.25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 x14ac:dyDescent="0.25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 x14ac:dyDescent="0.25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 x14ac:dyDescent="0.25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 x14ac:dyDescent="0.25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 x14ac:dyDescent="0.25"/>
    <row r="95" spans="1:25" ht="14.25" customHeight="1" x14ac:dyDescent="0.25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 x14ac:dyDescent="0.25">
      <c r="A96" s="51"/>
      <c r="B96" s="52"/>
      <c r="C96" s="52"/>
      <c r="D96" s="52"/>
      <c r="E96" s="52"/>
      <c r="K96" s="1">
        <f>SUM(Sheet1!$K$81:$K$93)</f>
        <v>0</v>
      </c>
      <c r="L96" s="1">
        <f>SUM(Sheet1!$L$81:$L$93)</f>
        <v>0</v>
      </c>
      <c r="N96" s="51"/>
      <c r="O96" s="52"/>
      <c r="P96" s="52"/>
      <c r="Q96" s="52"/>
      <c r="R96" s="52"/>
      <c r="X96" s="1">
        <f>SUM(Sheet1!$X$81:$X$93)</f>
        <v>0</v>
      </c>
      <c r="Y96" s="1">
        <f>SUM(Sheet1!$Y$81:$Y$93)</f>
        <v>0</v>
      </c>
    </row>
    <row r="97" spans="1:25" ht="14.25" customHeight="1" x14ac:dyDescent="0.25">
      <c r="A97" s="52"/>
      <c r="B97" s="53"/>
      <c r="C97" s="53"/>
      <c r="D97" s="53"/>
      <c r="E97" s="52"/>
      <c r="N97" s="52"/>
      <c r="O97" s="53"/>
      <c r="P97" s="53"/>
      <c r="Q97" s="53"/>
      <c r="R97" s="52"/>
    </row>
    <row r="98" spans="1:25" ht="14.25" customHeight="1" x14ac:dyDescent="0.25">
      <c r="A98" s="52"/>
      <c r="B98" s="53"/>
      <c r="C98" s="53"/>
      <c r="D98" s="53"/>
      <c r="E98" s="52"/>
      <c r="N98" s="52"/>
      <c r="O98" s="53"/>
      <c r="P98" s="53"/>
      <c r="Q98" s="53"/>
      <c r="R98" s="52"/>
    </row>
    <row r="99" spans="1:25" ht="14.25" customHeight="1" x14ac:dyDescent="0.25">
      <c r="A99" s="52"/>
      <c r="B99" s="52"/>
      <c r="C99" s="52"/>
      <c r="D99" s="52"/>
      <c r="E99" s="52"/>
      <c r="N99" s="52"/>
      <c r="O99" s="52"/>
      <c r="P99" s="52"/>
      <c r="Q99" s="52"/>
      <c r="R99" s="52"/>
    </row>
    <row r="100" spans="1:25" ht="14.25" customHeight="1" x14ac:dyDescent="0.25"/>
    <row r="101" spans="1:25" ht="14.25" customHeight="1" x14ac:dyDescent="0.25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 x14ac:dyDescent="0.25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 x14ac:dyDescent="0.25">
      <c r="C103" s="1"/>
      <c r="P103" s="1"/>
    </row>
    <row r="104" spans="1:25" ht="14.25" customHeight="1" x14ac:dyDescent="0.25"/>
    <row r="105" spans="1:25" ht="14.25" customHeight="1" x14ac:dyDescent="0.25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 x14ac:dyDescent="0.25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 x14ac:dyDescent="0.25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 x14ac:dyDescent="0.25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 x14ac:dyDescent="0.25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 x14ac:dyDescent="0.25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 x14ac:dyDescent="0.25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 x14ac:dyDescent="0.25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 x14ac:dyDescent="0.25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 x14ac:dyDescent="0.25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 x14ac:dyDescent="0.25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 x14ac:dyDescent="0.25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 x14ac:dyDescent="0.25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 x14ac:dyDescent="0.25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 x14ac:dyDescent="0.25"/>
    <row r="120" spans="1:25" ht="14.25" customHeight="1" x14ac:dyDescent="0.25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 x14ac:dyDescent="0.25">
      <c r="A121" s="51"/>
      <c r="B121" s="52"/>
      <c r="C121" s="52"/>
      <c r="D121" s="52"/>
      <c r="E121" s="52"/>
      <c r="K121" s="1">
        <f>SUM(Sheet1!$K$106:$K$118)</f>
        <v>0</v>
      </c>
      <c r="L121" s="1">
        <f>SUM(Sheet1!$L$106:$L$118)</f>
        <v>0</v>
      </c>
      <c r="N121" s="51"/>
      <c r="O121" s="52"/>
      <c r="P121" s="52"/>
      <c r="Q121" s="52"/>
      <c r="R121" s="52"/>
      <c r="X121" s="1">
        <f>SUM(Sheet1!$X$106:$X$118)</f>
        <v>0</v>
      </c>
      <c r="Y121" s="1">
        <f>SUM(Sheet1!$Y$106:$Y$118)</f>
        <v>0</v>
      </c>
    </row>
    <row r="122" spans="1:25" ht="14.25" customHeight="1" x14ac:dyDescent="0.25">
      <c r="A122" s="52"/>
      <c r="B122" s="53"/>
      <c r="C122" s="53"/>
      <c r="D122" s="53"/>
      <c r="E122" s="52"/>
      <c r="N122" s="52"/>
      <c r="O122" s="53"/>
      <c r="P122" s="53"/>
      <c r="Q122" s="53"/>
      <c r="R122" s="52"/>
    </row>
    <row r="123" spans="1:25" ht="14.25" customHeight="1" x14ac:dyDescent="0.25">
      <c r="A123" s="52"/>
      <c r="B123" s="53"/>
      <c r="C123" s="53"/>
      <c r="D123" s="53"/>
      <c r="E123" s="52"/>
      <c r="N123" s="52"/>
      <c r="O123" s="53"/>
      <c r="P123" s="53"/>
      <c r="Q123" s="53"/>
      <c r="R123" s="52"/>
    </row>
    <row r="124" spans="1:25" ht="14.25" customHeight="1" x14ac:dyDescent="0.25">
      <c r="A124" s="52"/>
      <c r="B124" s="52"/>
      <c r="C124" s="52"/>
      <c r="D124" s="52"/>
      <c r="E124" s="52"/>
      <c r="N124" s="52"/>
      <c r="O124" s="52"/>
      <c r="P124" s="52"/>
      <c r="Q124" s="52"/>
      <c r="R124" s="52"/>
    </row>
    <row r="125" spans="1:25" ht="14.25" customHeight="1" x14ac:dyDescent="0.25"/>
    <row r="126" spans="1:25" ht="14.25" customHeight="1" x14ac:dyDescent="0.25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 x14ac:dyDescent="0.25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 x14ac:dyDescent="0.25">
      <c r="P128" s="1"/>
    </row>
    <row r="129" spans="14:25" ht="14.25" customHeight="1" x14ac:dyDescent="0.25"/>
    <row r="130" spans="14:25" ht="14.25" customHeight="1" x14ac:dyDescent="0.25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 x14ac:dyDescent="0.25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 x14ac:dyDescent="0.25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 x14ac:dyDescent="0.25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 x14ac:dyDescent="0.25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 x14ac:dyDescent="0.25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 x14ac:dyDescent="0.25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 x14ac:dyDescent="0.25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 x14ac:dyDescent="0.25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 x14ac:dyDescent="0.25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 x14ac:dyDescent="0.25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 x14ac:dyDescent="0.25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 x14ac:dyDescent="0.25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 x14ac:dyDescent="0.25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 x14ac:dyDescent="0.25"/>
    <row r="145" spans="1:25" ht="14.25" customHeight="1" x14ac:dyDescent="0.25">
      <c r="N145" s="1" t="s">
        <v>20</v>
      </c>
      <c r="X145" s="1" t="s">
        <v>21</v>
      </c>
      <c r="Y145" s="1" t="s">
        <v>22</v>
      </c>
    </row>
    <row r="146" spans="1:25" ht="14.25" customHeight="1" x14ac:dyDescent="0.25">
      <c r="D146" s="1" t="s">
        <v>24</v>
      </c>
      <c r="N146" s="51"/>
      <c r="O146" s="52"/>
      <c r="P146" s="52"/>
      <c r="Q146" s="52"/>
      <c r="R146" s="52"/>
      <c r="X146" s="1">
        <f>SUM(Sheet1!$X$131:$X$143)</f>
        <v>0</v>
      </c>
      <c r="Y146" s="1">
        <f>SUM(Sheet1!$Y$131:$Y$143)</f>
        <v>0</v>
      </c>
    </row>
    <row r="147" spans="1:25" ht="14.25" customHeight="1" x14ac:dyDescent="0.25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52"/>
      <c r="O147" s="53"/>
      <c r="P147" s="53"/>
      <c r="Q147" s="53"/>
      <c r="R147" s="52"/>
    </row>
    <row r="148" spans="1:25" ht="14.25" customHeight="1" x14ac:dyDescent="0.25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52"/>
      <c r="O148" s="53"/>
      <c r="P148" s="53"/>
      <c r="Q148" s="53"/>
      <c r="R148" s="52"/>
    </row>
    <row r="149" spans="1:25" ht="14.25" customHeight="1" x14ac:dyDescent="0.25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52"/>
      <c r="O149" s="52"/>
      <c r="P149" s="52"/>
      <c r="Q149" s="52"/>
      <c r="R149" s="52"/>
    </row>
    <row r="150" spans="1:25" ht="14.25" customHeight="1" x14ac:dyDescent="0.25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 x14ac:dyDescent="0.25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 x14ac:dyDescent="0.25">
      <c r="A152" s="4" t="s">
        <v>53</v>
      </c>
      <c r="F152" s="5" t="s">
        <v>54</v>
      </c>
      <c r="G152" s="1" t="s">
        <v>55</v>
      </c>
    </row>
    <row r="153" spans="1:25" ht="14.25" customHeight="1" x14ac:dyDescent="0.25">
      <c r="A153" s="4" t="s">
        <v>56</v>
      </c>
      <c r="F153" s="5" t="s">
        <v>57</v>
      </c>
      <c r="G153" s="1" t="s">
        <v>58</v>
      </c>
    </row>
    <row r="154" spans="1:25" ht="14.25" customHeight="1" x14ac:dyDescent="0.25">
      <c r="A154" s="4" t="s">
        <v>59</v>
      </c>
      <c r="F154" s="5" t="s">
        <v>60</v>
      </c>
      <c r="G154" s="1" t="s">
        <v>61</v>
      </c>
    </row>
    <row r="155" spans="1:25" ht="14.25" customHeight="1" x14ac:dyDescent="0.25">
      <c r="A155" s="4" t="s">
        <v>62</v>
      </c>
      <c r="F155" s="5" t="s">
        <v>63</v>
      </c>
    </row>
    <row r="156" spans="1:25" ht="14.25" customHeight="1" x14ac:dyDescent="0.25">
      <c r="A156" s="4" t="s">
        <v>64</v>
      </c>
    </row>
    <row r="157" spans="1:25" ht="14.25" customHeight="1" x14ac:dyDescent="0.25">
      <c r="A157" s="4" t="s">
        <v>65</v>
      </c>
    </row>
    <row r="158" spans="1:25" ht="14.25" customHeight="1" x14ac:dyDescent="0.25">
      <c r="A158" s="4" t="s">
        <v>66</v>
      </c>
    </row>
    <row r="159" spans="1:25" ht="14.25" customHeight="1" x14ac:dyDescent="0.25">
      <c r="A159" s="4" t="s">
        <v>67</v>
      </c>
    </row>
    <row r="160" spans="1:25" ht="14.25" customHeight="1" x14ac:dyDescent="0.25">
      <c r="A160" s="4" t="s">
        <v>68</v>
      </c>
    </row>
    <row r="161" spans="1:5" ht="14.25" customHeight="1" x14ac:dyDescent="0.25">
      <c r="A161" s="4" t="s">
        <v>69</v>
      </c>
    </row>
    <row r="162" spans="1:5" ht="14.25" customHeight="1" x14ac:dyDescent="0.25">
      <c r="A162" s="4" t="s">
        <v>70</v>
      </c>
    </row>
    <row r="163" spans="1:5" ht="14.25" customHeight="1" x14ac:dyDescent="0.25">
      <c r="A163" s="4" t="s">
        <v>71</v>
      </c>
    </row>
    <row r="164" spans="1:5" ht="14.25" customHeight="1" x14ac:dyDescent="0.25">
      <c r="A164" s="4" t="s">
        <v>72</v>
      </c>
    </row>
    <row r="165" spans="1:5" ht="14.25" customHeight="1" x14ac:dyDescent="0.25">
      <c r="A165" s="4" t="s">
        <v>73</v>
      </c>
    </row>
    <row r="166" spans="1:5" ht="14.25" customHeight="1" x14ac:dyDescent="0.25">
      <c r="A166" s="4" t="s">
        <v>74</v>
      </c>
      <c r="E166" s="1" t="s">
        <v>75</v>
      </c>
    </row>
    <row r="167" spans="1:5" ht="14.25" customHeight="1" x14ac:dyDescent="0.25">
      <c r="A167" s="4" t="s">
        <v>76</v>
      </c>
      <c r="E167" s="1" t="s">
        <v>77</v>
      </c>
    </row>
    <row r="168" spans="1:5" ht="14.25" customHeight="1" x14ac:dyDescent="0.25">
      <c r="A168" s="4" t="s">
        <v>78</v>
      </c>
      <c r="E168" s="1" t="s">
        <v>79</v>
      </c>
    </row>
    <row r="169" spans="1:5" ht="14.25" customHeight="1" x14ac:dyDescent="0.25">
      <c r="A169" s="4" t="s">
        <v>80</v>
      </c>
      <c r="E169" s="1" t="s">
        <v>81</v>
      </c>
    </row>
    <row r="170" spans="1:5" ht="14.25" customHeight="1" x14ac:dyDescent="0.25">
      <c r="A170" s="4" t="s">
        <v>82</v>
      </c>
      <c r="E170" s="1" t="s">
        <v>83</v>
      </c>
    </row>
    <row r="171" spans="1:5" ht="14.25" customHeight="1" x14ac:dyDescent="0.25">
      <c r="A171" s="4" t="s">
        <v>84</v>
      </c>
      <c r="E171" s="1" t="s">
        <v>85</v>
      </c>
    </row>
    <row r="172" spans="1:5" ht="14.25" customHeight="1" x14ac:dyDescent="0.25">
      <c r="A172" s="4" t="s">
        <v>86</v>
      </c>
    </row>
    <row r="173" spans="1:5" ht="14.25" customHeight="1" x14ac:dyDescent="0.25">
      <c r="A173" s="8" t="s">
        <v>87</v>
      </c>
    </row>
    <row r="174" spans="1:5" ht="14.25" customHeight="1" x14ac:dyDescent="0.25">
      <c r="A174" s="4" t="s">
        <v>88</v>
      </c>
    </row>
    <row r="175" spans="1:5" ht="14.25" customHeight="1" x14ac:dyDescent="0.25"/>
    <row r="176" spans="1:5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876"/>
  <sheetViews>
    <sheetView workbookViewId="0">
      <selection activeCell="A14" sqref="A14:XFD26"/>
    </sheetView>
  </sheetViews>
  <sheetFormatPr defaultColWidth="14.42578125" defaultRowHeight="15" customHeight="1" x14ac:dyDescent="0.25"/>
  <cols>
    <col min="1" max="1" width="14.140625" customWidth="1"/>
    <col min="2" max="2" width="35.42578125" customWidth="1"/>
    <col min="3" max="3" width="18.85546875" bestFit="1" customWidth="1"/>
    <col min="4" max="4" width="37.5703125" customWidth="1"/>
    <col min="5" max="5" width="12.85546875" customWidth="1"/>
    <col min="6" max="6" width="17" bestFit="1" customWidth="1"/>
    <col min="7" max="7" width="32.7109375" customWidth="1"/>
    <col min="8" max="8" width="12.7109375" hidden="1" customWidth="1"/>
    <col min="9" max="9" width="9" hidden="1" customWidth="1"/>
    <col min="10" max="10" width="8.7109375" hidden="1" customWidth="1"/>
    <col min="11" max="11" width="13.7109375" customWidth="1"/>
    <col min="12" max="12" width="13.28515625" customWidth="1"/>
    <col min="13" max="13" width="15.140625" customWidth="1"/>
    <col min="14" max="14" width="19.42578125" customWidth="1"/>
    <col min="15" max="16" width="17.140625" customWidth="1"/>
    <col min="17" max="17" width="14.28515625" customWidth="1"/>
    <col min="18" max="18" width="23.85546875" customWidth="1"/>
    <col min="19" max="19" width="29.140625" customWidth="1"/>
    <col min="20" max="20" width="8.7109375" customWidth="1"/>
  </cols>
  <sheetData>
    <row r="1" spans="1:20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 x14ac:dyDescent="0.25">
      <c r="A2" s="21" t="s">
        <v>60</v>
      </c>
      <c r="B2" s="21" t="s">
        <v>76</v>
      </c>
      <c r="C2" s="21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0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3"/>
      <c r="Q5" s="13"/>
      <c r="R5" s="12"/>
      <c r="S5" s="12"/>
      <c r="T5" s="12"/>
    </row>
    <row r="6" spans="1:20" ht="14.25" customHeight="1" x14ac:dyDescent="0.25">
      <c r="A6" s="37" t="s">
        <v>40</v>
      </c>
      <c r="B6" s="11">
        <v>3401</v>
      </c>
      <c r="C6" s="10" t="s">
        <v>19</v>
      </c>
      <c r="D6" s="10" t="s">
        <v>91</v>
      </c>
      <c r="E6" s="10" t="s">
        <v>47</v>
      </c>
      <c r="F6" s="11" t="s">
        <v>29</v>
      </c>
      <c r="G6" s="10" t="s">
        <v>92</v>
      </c>
      <c r="H6" s="10" t="s">
        <v>29</v>
      </c>
      <c r="I6" s="10" t="s">
        <v>29</v>
      </c>
      <c r="J6" s="10"/>
      <c r="K6" s="11">
        <v>14</v>
      </c>
      <c r="L6" s="38"/>
      <c r="M6" s="12"/>
      <c r="N6" s="13"/>
      <c r="O6" s="13"/>
      <c r="P6" s="13"/>
      <c r="Q6" s="13"/>
      <c r="R6" s="14"/>
      <c r="S6" s="15"/>
      <c r="T6" s="12"/>
    </row>
    <row r="7" spans="1:20" ht="14.25" customHeight="1" x14ac:dyDescent="0.25">
      <c r="A7" s="39"/>
      <c r="B7" s="9"/>
      <c r="C7" s="19"/>
      <c r="D7" s="48"/>
      <c r="E7" s="19"/>
      <c r="F7" s="9"/>
      <c r="G7" s="19"/>
      <c r="H7" s="19"/>
      <c r="I7" s="19"/>
      <c r="J7" s="19"/>
      <c r="K7" s="9"/>
      <c r="L7" s="40"/>
      <c r="M7" s="1"/>
      <c r="N7" s="2"/>
      <c r="O7" s="2"/>
      <c r="P7" s="2"/>
      <c r="Q7" s="2"/>
      <c r="R7" s="3"/>
      <c r="S7" s="3"/>
    </row>
    <row r="8" spans="1:20" ht="14.25" customHeight="1" x14ac:dyDescent="0.25">
      <c r="A8" s="39" t="s">
        <v>18</v>
      </c>
      <c r="B8" s="9">
        <v>3501</v>
      </c>
      <c r="C8" s="46" t="s">
        <v>19</v>
      </c>
      <c r="D8" s="50" t="s">
        <v>93</v>
      </c>
      <c r="E8" s="47" t="s">
        <v>28</v>
      </c>
      <c r="F8" s="9" t="s">
        <v>29</v>
      </c>
      <c r="G8" s="19" t="s">
        <v>94</v>
      </c>
      <c r="H8" s="19" t="s">
        <v>29</v>
      </c>
      <c r="I8" s="19" t="s">
        <v>29</v>
      </c>
      <c r="J8" s="19"/>
      <c r="K8" s="9">
        <v>22</v>
      </c>
      <c r="L8" s="40"/>
      <c r="M8" s="1"/>
      <c r="N8" s="2"/>
      <c r="O8" s="2"/>
      <c r="P8" s="2"/>
      <c r="Q8" s="2"/>
      <c r="R8" s="3"/>
      <c r="S8" s="3"/>
    </row>
    <row r="9" spans="1:20" ht="14.25" customHeight="1" x14ac:dyDescent="0.25">
      <c r="A9" s="39" t="s">
        <v>18</v>
      </c>
      <c r="B9" s="9">
        <v>3502</v>
      </c>
      <c r="C9" s="46" t="s">
        <v>19</v>
      </c>
      <c r="D9" s="50" t="s">
        <v>95</v>
      </c>
      <c r="E9" s="47" t="s">
        <v>52</v>
      </c>
      <c r="F9" s="9" t="s">
        <v>29</v>
      </c>
      <c r="G9" s="19" t="s">
        <v>96</v>
      </c>
      <c r="H9" s="19" t="s">
        <v>29</v>
      </c>
      <c r="I9" s="19" t="s">
        <v>29</v>
      </c>
      <c r="J9" s="19"/>
      <c r="K9" s="9">
        <v>10</v>
      </c>
      <c r="L9" s="40"/>
      <c r="M9" s="1"/>
      <c r="N9" s="2"/>
      <c r="O9" s="2"/>
      <c r="P9" s="2"/>
      <c r="Q9" s="2"/>
      <c r="R9" s="3"/>
      <c r="S9" s="3"/>
    </row>
    <row r="10" spans="1:20" ht="14.25" customHeight="1" x14ac:dyDescent="0.25">
      <c r="A10" s="39" t="s">
        <v>18</v>
      </c>
      <c r="B10" s="9">
        <v>3503</v>
      </c>
      <c r="C10" s="46" t="s">
        <v>19</v>
      </c>
      <c r="D10" s="50" t="s">
        <v>97</v>
      </c>
      <c r="E10" s="47" t="s">
        <v>35</v>
      </c>
      <c r="F10" s="9" t="s">
        <v>29</v>
      </c>
      <c r="G10" s="19" t="s">
        <v>98</v>
      </c>
      <c r="H10" s="19" t="s">
        <v>29</v>
      </c>
      <c r="I10" s="19" t="s">
        <v>29</v>
      </c>
      <c r="J10" s="19"/>
      <c r="K10" s="9">
        <v>14</v>
      </c>
      <c r="L10" s="40"/>
      <c r="M10" s="1"/>
      <c r="N10" s="2"/>
      <c r="O10" s="2"/>
      <c r="P10" s="2"/>
      <c r="Q10" s="2"/>
      <c r="R10" s="3"/>
      <c r="S10" s="3"/>
    </row>
    <row r="11" spans="1:20" ht="14.25" customHeight="1" x14ac:dyDescent="0.25">
      <c r="A11" s="39" t="s">
        <v>18</v>
      </c>
      <c r="B11" s="9">
        <v>3504</v>
      </c>
      <c r="C11" s="46" t="s">
        <v>32</v>
      </c>
      <c r="D11" s="50" t="s">
        <v>99</v>
      </c>
      <c r="E11" s="47" t="s">
        <v>58</v>
      </c>
      <c r="F11" s="9" t="s">
        <v>36</v>
      </c>
      <c r="G11" s="19" t="s">
        <v>100</v>
      </c>
      <c r="H11" s="19" t="s">
        <v>36</v>
      </c>
      <c r="I11" s="19" t="s">
        <v>29</v>
      </c>
      <c r="J11" s="19"/>
      <c r="K11" s="9">
        <v>20</v>
      </c>
      <c r="L11" s="40"/>
      <c r="M11" s="1"/>
      <c r="N11" s="2"/>
      <c r="O11" s="2"/>
      <c r="P11" s="2"/>
      <c r="Q11" s="2"/>
      <c r="R11" s="3"/>
      <c r="S11" s="3"/>
    </row>
    <row r="12" spans="1:20" ht="14.25" customHeight="1" x14ac:dyDescent="0.25">
      <c r="A12" s="39" t="s">
        <v>18</v>
      </c>
      <c r="B12" s="9">
        <v>3505</v>
      </c>
      <c r="C12" s="46" t="s">
        <v>19</v>
      </c>
      <c r="D12" s="50" t="s">
        <v>101</v>
      </c>
      <c r="E12" s="47" t="s">
        <v>42</v>
      </c>
      <c r="F12" s="9" t="s">
        <v>29</v>
      </c>
      <c r="G12" s="19" t="s">
        <v>102</v>
      </c>
      <c r="H12" s="19" t="s">
        <v>29</v>
      </c>
      <c r="I12" s="19" t="s">
        <v>29</v>
      </c>
      <c r="J12" s="19"/>
      <c r="K12" s="9">
        <v>20</v>
      </c>
      <c r="L12" s="40"/>
      <c r="M12" s="1"/>
      <c r="N12" s="2"/>
      <c r="O12" s="2"/>
      <c r="P12" s="2"/>
      <c r="Q12" s="2"/>
      <c r="R12" s="3"/>
      <c r="S12" s="3"/>
    </row>
    <row r="13" spans="1:20" ht="14.25" customHeight="1" x14ac:dyDescent="0.25">
      <c r="A13" s="39"/>
      <c r="B13" s="9"/>
      <c r="C13" s="19"/>
      <c r="D13" s="49"/>
      <c r="E13" s="19"/>
      <c r="F13" s="9"/>
      <c r="G13" s="19"/>
      <c r="H13" s="19"/>
      <c r="I13" s="19"/>
      <c r="J13" s="19"/>
      <c r="K13" s="9"/>
      <c r="L13" s="40"/>
      <c r="M13" s="1"/>
      <c r="N13" s="2"/>
      <c r="O13" s="2"/>
      <c r="P13" s="2"/>
      <c r="Q13" s="2"/>
      <c r="R13" s="3"/>
      <c r="S13" s="3"/>
    </row>
    <row r="14" spans="1:20" ht="14.25" hidden="1" customHeight="1" x14ac:dyDescent="0.25">
      <c r="A14" s="39"/>
      <c r="B14" s="9"/>
      <c r="C14" s="19"/>
      <c r="D14" s="16"/>
      <c r="E14" s="19"/>
      <c r="F14" s="9"/>
      <c r="G14" s="19"/>
      <c r="H14" s="19"/>
      <c r="I14" s="19"/>
      <c r="J14" s="19"/>
      <c r="K14" s="20"/>
      <c r="L14" s="40"/>
      <c r="M14" s="1"/>
      <c r="N14" s="2"/>
      <c r="O14" s="2"/>
      <c r="P14" s="2"/>
      <c r="Q14" s="2"/>
      <c r="R14" s="3"/>
      <c r="S14" s="3"/>
    </row>
    <row r="15" spans="1:20" ht="14.25" hidden="1" customHeight="1" x14ac:dyDescent="0.25">
      <c r="A15" s="39"/>
      <c r="B15" s="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1"/>
      <c r="N15" s="2"/>
      <c r="O15" s="2"/>
      <c r="P15" s="2"/>
      <c r="Q15" s="2"/>
      <c r="R15" s="3"/>
      <c r="S15" s="3"/>
    </row>
    <row r="16" spans="1:20" ht="14.25" hidden="1" customHeight="1" x14ac:dyDescent="0.25">
      <c r="A16" s="39"/>
      <c r="B16" s="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1"/>
      <c r="N16" s="2"/>
      <c r="O16" s="2"/>
      <c r="P16" s="2"/>
      <c r="Q16" s="2"/>
      <c r="R16" s="3"/>
      <c r="S16" s="3"/>
    </row>
    <row r="17" spans="1:19" ht="14.25" hidden="1" customHeight="1" x14ac:dyDescent="0.25">
      <c r="A17" s="39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1"/>
      <c r="N17" s="2"/>
      <c r="O17" s="2"/>
      <c r="P17" s="2"/>
      <c r="Q17" s="2"/>
      <c r="R17" s="3"/>
      <c r="S17" s="3"/>
    </row>
    <row r="18" spans="1:19" ht="14.25" hidden="1" customHeight="1" x14ac:dyDescent="0.25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1"/>
      <c r="N18" s="2"/>
      <c r="O18" s="2"/>
      <c r="P18" s="2"/>
      <c r="Q18" s="2"/>
      <c r="R18" s="3"/>
      <c r="S18" s="3"/>
    </row>
    <row r="19" spans="1:19" ht="14.25" hidden="1" customHeight="1" x14ac:dyDescent="0.25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1"/>
      <c r="N19" s="2"/>
      <c r="O19" s="2"/>
      <c r="P19" s="2"/>
      <c r="Q19" s="2"/>
      <c r="R19" s="3"/>
      <c r="S19" s="3"/>
    </row>
    <row r="20" spans="1:19" ht="14.25" hidden="1" customHeight="1" x14ac:dyDescent="0.25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1"/>
      <c r="N20" s="2"/>
      <c r="O20" s="2"/>
      <c r="P20" s="2"/>
      <c r="Q20" s="2"/>
      <c r="R20" s="3"/>
      <c r="S20" s="3"/>
    </row>
    <row r="21" spans="1:19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1"/>
      <c r="N21" s="2"/>
      <c r="O21" s="2"/>
      <c r="P21" s="2"/>
      <c r="Q21" s="2"/>
      <c r="R21" s="3"/>
      <c r="S21" s="3"/>
    </row>
    <row r="22" spans="1:19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1"/>
      <c r="N22" s="2"/>
      <c r="O22" s="2"/>
      <c r="P22" s="2"/>
      <c r="Q22" s="2"/>
      <c r="R22" s="3"/>
      <c r="S22" s="3"/>
    </row>
    <row r="23" spans="1:19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1"/>
      <c r="N23" s="2"/>
      <c r="O23" s="2"/>
      <c r="P23" s="2"/>
      <c r="Q23" s="2"/>
      <c r="R23" s="3"/>
      <c r="S23" s="3"/>
    </row>
    <row r="24" spans="1:19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1"/>
      <c r="N24" s="2"/>
      <c r="O24" s="2"/>
      <c r="P24" s="2"/>
      <c r="Q24" s="2"/>
      <c r="R24" s="3"/>
      <c r="S24" s="3"/>
    </row>
    <row r="25" spans="1:19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1"/>
      <c r="N25" s="2"/>
      <c r="O25" s="2"/>
      <c r="P25" s="2"/>
      <c r="Q25" s="2"/>
      <c r="R25" s="3"/>
      <c r="S25" s="3"/>
    </row>
    <row r="26" spans="1:19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1"/>
      <c r="N26" s="2"/>
      <c r="O26" s="2"/>
      <c r="P26" s="2"/>
      <c r="Q26" s="2"/>
      <c r="R26" s="3"/>
      <c r="S26" s="3"/>
    </row>
    <row r="27" spans="1:19" ht="14.25" customHeight="1" x14ac:dyDescent="0.25">
      <c r="A27" s="1"/>
      <c r="B27" s="1"/>
      <c r="C27" s="1"/>
      <c r="D27" s="1"/>
      <c r="E27" s="1"/>
      <c r="K27" s="1"/>
      <c r="L27" s="1"/>
    </row>
    <row r="28" spans="1:19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19" x14ac:dyDescent="0.25">
      <c r="A29" s="54"/>
      <c r="B29" s="55"/>
      <c r="C29" s="55"/>
      <c r="D29" s="55"/>
      <c r="E29" s="56"/>
      <c r="K29" s="23" t="s">
        <v>21</v>
      </c>
      <c r="L29" s="23" t="s">
        <v>22</v>
      </c>
    </row>
    <row r="30" spans="1:19" ht="14.25" customHeight="1" x14ac:dyDescent="0.25">
      <c r="A30" s="57"/>
      <c r="B30" s="52"/>
      <c r="C30" s="52"/>
      <c r="D30" s="52"/>
      <c r="E30" s="58"/>
      <c r="K30" s="9">
        <f>SUM(K6:K20)</f>
        <v>100</v>
      </c>
      <c r="L30" s="9">
        <f>SUM(VWO!$L$6:$L$26)</f>
        <v>0</v>
      </c>
    </row>
    <row r="31" spans="1:19" ht="14.25" customHeight="1" x14ac:dyDescent="0.25">
      <c r="A31" s="59"/>
      <c r="B31" s="60"/>
      <c r="C31" s="60"/>
      <c r="D31" s="60"/>
      <c r="E31" s="61"/>
    </row>
    <row r="32" spans="1:19" ht="14.25" customHeight="1" x14ac:dyDescent="0.25"/>
    <row r="33" spans="1:19" ht="14.25" customHeight="1" x14ac:dyDescent="0.25">
      <c r="A33" s="17" t="s">
        <v>90</v>
      </c>
      <c r="B33" s="17"/>
      <c r="C33" s="1"/>
      <c r="D33" s="1"/>
      <c r="E33" s="1"/>
    </row>
    <row r="34" spans="1:19" ht="14.25" customHeight="1" x14ac:dyDescent="0.25">
      <c r="A34" s="25"/>
      <c r="B34" s="31"/>
      <c r="C34" s="31"/>
      <c r="D34" s="31"/>
      <c r="E34" s="32"/>
    </row>
    <row r="35" spans="1:19" ht="14.25" customHeight="1" x14ac:dyDescent="0.25">
      <c r="A35" s="26"/>
      <c r="B35" s="24"/>
      <c r="C35" s="24"/>
      <c r="D35" s="24"/>
      <c r="E35" s="27"/>
    </row>
    <row r="36" spans="1:19" ht="14.25" customHeight="1" x14ac:dyDescent="0.25">
      <c r="A36" s="26"/>
      <c r="B36" s="24"/>
      <c r="C36" s="24"/>
      <c r="D36" s="24"/>
      <c r="E36" s="27"/>
      <c r="M36" s="2"/>
      <c r="N36" s="2"/>
      <c r="O36" s="2"/>
      <c r="P36" s="2"/>
      <c r="Q36" s="2"/>
    </row>
    <row r="37" spans="1:19" ht="14.25" customHeight="1" x14ac:dyDescent="0.25">
      <c r="A37" s="28"/>
      <c r="B37" s="29"/>
      <c r="C37" s="29"/>
      <c r="D37" s="29"/>
      <c r="E37" s="30"/>
      <c r="M37" s="1"/>
      <c r="N37" s="2"/>
      <c r="O37" s="2"/>
      <c r="P37" s="2"/>
      <c r="Q37" s="2"/>
      <c r="R37" s="18"/>
      <c r="S37" s="3"/>
    </row>
    <row r="38" spans="1:19" ht="14.25" customHeight="1" x14ac:dyDescent="0.25">
      <c r="M38" s="1"/>
      <c r="N38" s="2"/>
      <c r="O38" s="2"/>
      <c r="P38" s="2"/>
      <c r="Q38" s="2"/>
      <c r="R38" s="3"/>
      <c r="S38" s="3"/>
    </row>
    <row r="39" spans="1:19" ht="14.25" customHeight="1" x14ac:dyDescent="0.25">
      <c r="A39" s="4"/>
    </row>
    <row r="40" spans="1:19" ht="14.25" customHeight="1" x14ac:dyDescent="0.25">
      <c r="A40" s="4"/>
    </row>
    <row r="41" spans="1:19" ht="14.25" customHeight="1" x14ac:dyDescent="0.25">
      <c r="A41" s="4"/>
    </row>
    <row r="42" spans="1:19" ht="14.25" customHeight="1" x14ac:dyDescent="0.25">
      <c r="A42" s="4"/>
    </row>
    <row r="43" spans="1:19" ht="14.25" customHeight="1" x14ac:dyDescent="0.25">
      <c r="A43" s="4"/>
    </row>
    <row r="44" spans="1:19" ht="14.25" customHeight="1" x14ac:dyDescent="0.25">
      <c r="A44" s="4"/>
    </row>
    <row r="45" spans="1:19" ht="14.25" customHeight="1" x14ac:dyDescent="0.25">
      <c r="A45" s="4"/>
    </row>
    <row r="46" spans="1:19" ht="14.25" customHeight="1" x14ac:dyDescent="0.25">
      <c r="A46" s="4"/>
    </row>
    <row r="47" spans="1:19" ht="14.25" customHeight="1" x14ac:dyDescent="0.25">
      <c r="A47" s="4"/>
    </row>
    <row r="48" spans="1:19" ht="14.25" customHeight="1" x14ac:dyDescent="0.25">
      <c r="A48" s="4"/>
    </row>
    <row r="49" spans="1:1" ht="14.25" customHeight="1" x14ac:dyDescent="0.25">
      <c r="A49" s="8"/>
    </row>
    <row r="50" spans="1:1" ht="14.25" customHeight="1" x14ac:dyDescent="0.25">
      <c r="A50" s="4"/>
    </row>
    <row r="51" spans="1:1" ht="14.25" customHeight="1" x14ac:dyDescent="0.25"/>
    <row r="52" spans="1:1" ht="14.25" customHeight="1" x14ac:dyDescent="0.25"/>
    <row r="53" spans="1:1" ht="14.25" customHeight="1" x14ac:dyDescent="0.25"/>
    <row r="54" spans="1:1" ht="14.25" customHeight="1" x14ac:dyDescent="0.25"/>
    <row r="55" spans="1:1" ht="14.25" customHeight="1" x14ac:dyDescent="0.25"/>
    <row r="56" spans="1:1" ht="14.25" customHeight="1" x14ac:dyDescent="0.25"/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</sheetData>
  <protectedRanges>
    <protectedRange sqref="A34:E37" name="Bereik4_1"/>
    <protectedRange sqref="A29:E31" name="Bereik3_1"/>
    <protectedRange sqref="A6:L26" name="Bereik2_1"/>
    <protectedRange sqref="A2:C2" name="Bereik1_1"/>
  </protectedRanges>
  <mergeCells count="3">
    <mergeCell ref="A29:E29"/>
    <mergeCell ref="A30:E30"/>
    <mergeCell ref="A31:E31"/>
  </mergeCells>
  <dataValidations count="12">
    <dataValidation type="decimal" allowBlank="1" showErrorMessage="1" sqref="J2 K6:L27" xr:uid="{85DC7D6C-699A-4543-8A55-1DBE9B28B884}">
      <formula1>10</formula1>
      <formula2>100</formula2>
    </dataValidation>
    <dataValidation type="decimal" allowBlank="1" showErrorMessage="1" sqref="L30" xr:uid="{1EAB46F1-6D3C-459A-9539-5E6B38766234}">
      <formula1>0</formula1>
      <formula2>100</formula2>
    </dataValidation>
    <dataValidation type="list" allowBlank="1" showErrorMessage="1" sqref="E6:E26" xr:uid="{E1EDF0E0-983D-4972-BB34-0C8678A03A43}">
      <formula1>#REF!</formula1>
    </dataValidation>
    <dataValidation type="list" allowBlank="1" showErrorMessage="1" sqref="C6:C26" xr:uid="{0E53A4BC-8649-4C36-BB10-C1C58A30A44C}">
      <formula1>#REF!</formula1>
    </dataValidation>
    <dataValidation type="list" allowBlank="1" showErrorMessage="1" sqref="O6:Q26 O37:Q38" xr:uid="{50B2DF8E-41D8-480F-9154-035CD37D55DE}">
      <formula1>#REF!</formula1>
    </dataValidation>
    <dataValidation type="list" allowBlank="1" showErrorMessage="1" sqref="C2" xr:uid="{EEABBFAC-3D24-44F0-9B78-AB0130027ED5}">
      <formula1>#REF!</formula1>
    </dataValidation>
    <dataValidation type="list" allowBlank="1" showErrorMessage="1" sqref="H6:J26" xr:uid="{8EC40A7A-138C-4FD2-8355-4C3CFFEDC26E}">
      <formula1>#REF!</formula1>
    </dataValidation>
    <dataValidation type="list" allowBlank="1" showErrorMessage="1" sqref="C3" xr:uid="{41D2683C-A44B-4493-978A-25C8E419FF68}">
      <formula1>$A$39:$A$50</formula1>
    </dataValidation>
    <dataValidation type="list" allowBlank="1" showErrorMessage="1" sqref="F6:F26" xr:uid="{2968281C-2D30-4CCF-AA9C-4BFDC4D3C386}">
      <formula1>#REF!</formula1>
    </dataValidation>
    <dataValidation type="list" allowBlank="1" showErrorMessage="1" sqref="B2" xr:uid="{DD0F254B-2E29-4790-A766-1D45B9390AF3}">
      <formula1>#REF!</formula1>
    </dataValidation>
    <dataValidation type="list" allowBlank="1" showErrorMessage="1" sqref="A6:A26" xr:uid="{AA072520-C182-4F8E-ADB2-C64577720FFA}">
      <formula1>#REF!</formula1>
    </dataValidation>
    <dataValidation type="list" allowBlank="1" showErrorMessage="1" sqref="A2" xr:uid="{90E16349-FC45-4C27-886E-13E4386BEE3D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76"/>
  <sheetViews>
    <sheetView tabSelected="1" zoomScale="85" zoomScaleNormal="85" workbookViewId="0">
      <selection activeCell="A16" sqref="A16:XFD26"/>
    </sheetView>
  </sheetViews>
  <sheetFormatPr defaultColWidth="14.42578125" defaultRowHeight="15" customHeight="1" x14ac:dyDescent="0.25"/>
  <cols>
    <col min="1" max="1" width="16" customWidth="1"/>
    <col min="2" max="2" width="35.42578125" customWidth="1"/>
    <col min="3" max="3" width="10.42578125" customWidth="1"/>
    <col min="4" max="4" width="37.5703125" customWidth="1"/>
    <col min="5" max="5" width="13.28515625" customWidth="1"/>
    <col min="6" max="6" width="17" bestFit="1" customWidth="1"/>
    <col min="7" max="7" width="16.28515625" customWidth="1"/>
    <col min="8" max="8" width="12.7109375" hidden="1" customWidth="1"/>
    <col min="9" max="9" width="8.5703125" hidden="1" customWidth="1"/>
    <col min="10" max="10" width="10.140625" hidden="1" customWidth="1"/>
    <col min="11" max="11" width="14" customWidth="1"/>
    <col min="12" max="12" width="12.42578125" customWidth="1"/>
    <col min="13" max="13" width="15.140625" customWidth="1"/>
    <col min="14" max="14" width="19.42578125" customWidth="1"/>
    <col min="15" max="16" width="17.140625" customWidth="1"/>
    <col min="17" max="17" width="14.28515625" customWidth="1"/>
    <col min="18" max="18" width="23.85546875" customWidth="1"/>
    <col min="19" max="19" width="29.140625" customWidth="1"/>
    <col min="20" max="20" width="8.7109375" customWidth="1"/>
  </cols>
  <sheetData>
    <row r="1" spans="1:20" ht="14.25" customHeight="1" x14ac:dyDescent="0.25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 x14ac:dyDescent="0.25">
      <c r="A2" s="21" t="s">
        <v>57</v>
      </c>
      <c r="B2" s="21" t="s">
        <v>76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0" ht="69.599999999999994" customHeight="1" x14ac:dyDescent="0.25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3"/>
      <c r="Q5" s="13"/>
      <c r="R5" s="12"/>
      <c r="S5" s="12"/>
      <c r="T5" s="12"/>
    </row>
    <row r="6" spans="1:20" ht="14.25" customHeight="1" x14ac:dyDescent="0.25">
      <c r="A6" s="37" t="s">
        <v>40</v>
      </c>
      <c r="B6" s="11">
        <v>3501</v>
      </c>
      <c r="C6" s="10" t="s">
        <v>19</v>
      </c>
      <c r="D6" s="10" t="s">
        <v>103</v>
      </c>
      <c r="E6" s="10" t="s">
        <v>104</v>
      </c>
      <c r="F6" s="11" t="s">
        <v>29</v>
      </c>
      <c r="G6" s="10" t="s">
        <v>105</v>
      </c>
      <c r="H6" s="10"/>
      <c r="I6" s="10"/>
      <c r="J6" s="10"/>
      <c r="K6" s="11">
        <v>12</v>
      </c>
      <c r="L6" s="38"/>
      <c r="M6" s="12"/>
      <c r="N6" s="13"/>
      <c r="O6" s="13"/>
      <c r="P6" s="13"/>
      <c r="Q6" s="13"/>
      <c r="R6" s="14"/>
      <c r="S6" s="15"/>
      <c r="T6" s="12"/>
    </row>
    <row r="7" spans="1:20" ht="14.25" customHeight="1" x14ac:dyDescent="0.25">
      <c r="A7" s="39" t="s">
        <v>40</v>
      </c>
      <c r="B7" s="9">
        <v>3502</v>
      </c>
      <c r="C7" s="19" t="s">
        <v>19</v>
      </c>
      <c r="D7" s="16" t="s">
        <v>106</v>
      </c>
      <c r="E7" s="19" t="s">
        <v>42</v>
      </c>
      <c r="F7" s="9" t="s">
        <v>29</v>
      </c>
      <c r="G7" s="19" t="s">
        <v>107</v>
      </c>
      <c r="H7" s="19"/>
      <c r="I7" s="19"/>
      <c r="J7" s="19"/>
      <c r="K7" s="9">
        <v>12</v>
      </c>
      <c r="L7" s="40"/>
      <c r="M7" s="1"/>
      <c r="N7" s="2"/>
      <c r="O7" s="2"/>
      <c r="P7" s="2"/>
      <c r="Q7" s="2"/>
      <c r="R7" s="3"/>
      <c r="S7" s="3"/>
    </row>
    <row r="8" spans="1:20" ht="14.25" customHeight="1" x14ac:dyDescent="0.25">
      <c r="A8" s="39" t="s">
        <v>40</v>
      </c>
      <c r="B8" s="9">
        <v>3503</v>
      </c>
      <c r="C8" s="16" t="s">
        <v>32</v>
      </c>
      <c r="D8" s="16" t="s">
        <v>99</v>
      </c>
      <c r="E8" s="19" t="s">
        <v>61</v>
      </c>
      <c r="F8" s="9" t="s">
        <v>36</v>
      </c>
      <c r="G8" s="19" t="s">
        <v>108</v>
      </c>
      <c r="H8" s="19"/>
      <c r="I8" s="19"/>
      <c r="J8" s="19"/>
      <c r="K8" s="9">
        <v>16</v>
      </c>
      <c r="L8" s="40"/>
      <c r="M8" s="1"/>
      <c r="N8" s="2"/>
      <c r="O8" s="2"/>
      <c r="P8" s="2"/>
      <c r="Q8" s="2"/>
      <c r="R8" s="3"/>
      <c r="S8" s="3"/>
    </row>
    <row r="9" spans="1:20" ht="14.25" customHeight="1" x14ac:dyDescent="0.25">
      <c r="A9" s="39" t="s">
        <v>40</v>
      </c>
      <c r="B9" s="9">
        <v>3504</v>
      </c>
      <c r="C9" s="19" t="s">
        <v>19</v>
      </c>
      <c r="D9" s="16" t="s">
        <v>109</v>
      </c>
      <c r="E9" s="19" t="s">
        <v>47</v>
      </c>
      <c r="F9" s="9" t="s">
        <v>29</v>
      </c>
      <c r="G9" s="19" t="s">
        <v>110</v>
      </c>
      <c r="H9" s="19"/>
      <c r="I9" s="19"/>
      <c r="J9" s="19"/>
      <c r="K9" s="9">
        <v>12</v>
      </c>
      <c r="L9" s="40"/>
      <c r="M9" s="1"/>
      <c r="N9" s="2"/>
      <c r="O9" s="2"/>
      <c r="P9" s="2"/>
      <c r="Q9" s="2"/>
      <c r="R9" s="3"/>
      <c r="S9" s="3"/>
    </row>
    <row r="10" spans="1:20" ht="14.25" customHeight="1" x14ac:dyDescent="0.25">
      <c r="A10" s="39" t="s">
        <v>40</v>
      </c>
      <c r="B10" s="9">
        <v>3505</v>
      </c>
      <c r="C10" s="19" t="s">
        <v>19</v>
      </c>
      <c r="D10" s="16" t="s">
        <v>111</v>
      </c>
      <c r="E10" s="19" t="s">
        <v>52</v>
      </c>
      <c r="F10" s="9" t="s">
        <v>29</v>
      </c>
      <c r="G10" s="19" t="s">
        <v>112</v>
      </c>
      <c r="H10" s="19"/>
      <c r="I10" s="19"/>
      <c r="J10" s="19"/>
      <c r="K10" s="9">
        <v>12</v>
      </c>
      <c r="L10" s="40"/>
      <c r="M10" s="1"/>
      <c r="N10" s="2"/>
      <c r="O10" s="2"/>
      <c r="P10" s="2"/>
      <c r="Q10" s="2"/>
      <c r="R10" s="3"/>
      <c r="S10" s="3"/>
    </row>
    <row r="11" spans="1:20" ht="14.25" customHeight="1" x14ac:dyDescent="0.25">
      <c r="A11" s="39"/>
      <c r="B11" s="9"/>
      <c r="C11" s="19"/>
      <c r="D11" s="16"/>
      <c r="E11" s="19"/>
      <c r="F11" s="9"/>
      <c r="G11" s="19"/>
      <c r="H11" s="19"/>
      <c r="I11" s="19"/>
      <c r="J11" s="19"/>
      <c r="K11" s="9"/>
      <c r="L11" s="40"/>
      <c r="M11" s="1"/>
      <c r="N11" s="2"/>
      <c r="O11" s="2"/>
      <c r="P11" s="2"/>
      <c r="Q11" s="2"/>
      <c r="R11" s="3"/>
      <c r="S11" s="3"/>
    </row>
    <row r="12" spans="1:20" ht="14.25" customHeight="1" x14ac:dyDescent="0.25">
      <c r="A12" s="39" t="s">
        <v>18</v>
      </c>
      <c r="B12" s="9">
        <v>3601</v>
      </c>
      <c r="C12" s="19" t="s">
        <v>19</v>
      </c>
      <c r="D12" s="16" t="s">
        <v>113</v>
      </c>
      <c r="E12" s="19" t="s">
        <v>28</v>
      </c>
      <c r="F12" s="9" t="s">
        <v>29</v>
      </c>
      <c r="G12" s="19" t="s">
        <v>114</v>
      </c>
      <c r="H12" s="19"/>
      <c r="I12" s="19"/>
      <c r="J12" s="19"/>
      <c r="K12" s="9">
        <v>12</v>
      </c>
      <c r="L12" s="40"/>
      <c r="M12" s="1"/>
      <c r="N12" s="2"/>
      <c r="O12" s="2"/>
      <c r="P12" s="2"/>
      <c r="Q12" s="2"/>
      <c r="R12" s="3"/>
      <c r="S12" s="3"/>
    </row>
    <row r="13" spans="1:20" ht="14.25" customHeight="1" x14ac:dyDescent="0.25">
      <c r="A13" s="39" t="s">
        <v>18</v>
      </c>
      <c r="B13" s="9">
        <v>3602</v>
      </c>
      <c r="C13" s="19" t="s">
        <v>19</v>
      </c>
      <c r="D13" s="16" t="s">
        <v>115</v>
      </c>
      <c r="E13" s="19" t="s">
        <v>42</v>
      </c>
      <c r="F13" s="9" t="s">
        <v>29</v>
      </c>
      <c r="G13" s="19" t="s">
        <v>116</v>
      </c>
      <c r="H13" s="19"/>
      <c r="I13" s="19"/>
      <c r="J13" s="19"/>
      <c r="K13" s="9">
        <v>12</v>
      </c>
      <c r="L13" s="40"/>
      <c r="M13" s="1"/>
      <c r="N13" s="2"/>
      <c r="O13" s="2"/>
      <c r="P13" s="2"/>
      <c r="Q13" s="2"/>
      <c r="R13" s="3"/>
      <c r="S13" s="3"/>
    </row>
    <row r="14" spans="1:20" ht="14.25" customHeight="1" x14ac:dyDescent="0.25">
      <c r="A14" s="39" t="s">
        <v>18</v>
      </c>
      <c r="B14" s="9">
        <v>3603</v>
      </c>
      <c r="C14" s="19" t="s">
        <v>19</v>
      </c>
      <c r="D14" s="16" t="s">
        <v>117</v>
      </c>
      <c r="E14" s="19" t="s">
        <v>52</v>
      </c>
      <c r="F14" s="9" t="s">
        <v>29</v>
      </c>
      <c r="G14" s="19" t="s">
        <v>118</v>
      </c>
      <c r="H14" s="19"/>
      <c r="I14" s="19"/>
      <c r="J14" s="19"/>
      <c r="K14" s="9">
        <v>12</v>
      </c>
      <c r="L14" s="40"/>
      <c r="M14" s="1"/>
      <c r="N14" s="2"/>
      <c r="O14" s="2"/>
      <c r="P14" s="2"/>
      <c r="Q14" s="2"/>
      <c r="R14" s="3"/>
      <c r="S14" s="3"/>
    </row>
    <row r="15" spans="1:20" ht="14.25" customHeight="1" x14ac:dyDescent="0.25">
      <c r="A15" s="39"/>
      <c r="B15" s="1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1"/>
      <c r="N15" s="2"/>
      <c r="O15" s="2"/>
      <c r="P15" s="2"/>
      <c r="Q15" s="2"/>
      <c r="R15" s="3"/>
      <c r="S15" s="3"/>
    </row>
    <row r="16" spans="1:20" ht="14.25" hidden="1" customHeight="1" x14ac:dyDescent="0.25">
      <c r="A16" s="39"/>
      <c r="B16" s="1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1"/>
      <c r="N16" s="2"/>
      <c r="O16" s="2"/>
      <c r="P16" s="2"/>
      <c r="Q16" s="2"/>
      <c r="R16" s="3"/>
      <c r="S16" s="3"/>
    </row>
    <row r="17" spans="1:19" ht="14.25" hidden="1" customHeight="1" x14ac:dyDescent="0.25">
      <c r="A17" s="39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1"/>
      <c r="N17" s="2"/>
      <c r="O17" s="2"/>
      <c r="P17" s="2"/>
      <c r="Q17" s="2"/>
      <c r="R17" s="3"/>
      <c r="S17" s="3"/>
    </row>
    <row r="18" spans="1:19" ht="14.25" hidden="1" customHeight="1" x14ac:dyDescent="0.25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1"/>
      <c r="N18" s="2"/>
      <c r="O18" s="2"/>
      <c r="P18" s="2"/>
      <c r="Q18" s="2"/>
      <c r="R18" s="3"/>
      <c r="S18" s="3"/>
    </row>
    <row r="19" spans="1:19" ht="14.25" hidden="1" customHeight="1" x14ac:dyDescent="0.25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1"/>
      <c r="N19" s="2"/>
      <c r="O19" s="2"/>
      <c r="P19" s="2"/>
      <c r="Q19" s="2"/>
      <c r="R19" s="3"/>
      <c r="S19" s="3"/>
    </row>
    <row r="20" spans="1:19" ht="14.25" hidden="1" customHeight="1" x14ac:dyDescent="0.25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1"/>
      <c r="N20" s="2"/>
      <c r="O20" s="2"/>
      <c r="P20" s="2"/>
      <c r="Q20" s="2"/>
      <c r="R20" s="3"/>
      <c r="S20" s="3"/>
    </row>
    <row r="21" spans="1:19" ht="14.25" hidden="1" customHeight="1" x14ac:dyDescent="0.25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1"/>
      <c r="N21" s="2"/>
      <c r="O21" s="2"/>
      <c r="P21" s="2"/>
      <c r="Q21" s="2"/>
      <c r="R21" s="3"/>
      <c r="S21" s="3"/>
    </row>
    <row r="22" spans="1:19" ht="14.25" hidden="1" customHeight="1" x14ac:dyDescent="0.25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1"/>
      <c r="N22" s="2"/>
      <c r="O22" s="2"/>
      <c r="P22" s="2"/>
      <c r="Q22" s="2"/>
      <c r="R22" s="3"/>
      <c r="S22" s="3"/>
    </row>
    <row r="23" spans="1:19" ht="14.25" hidden="1" customHeight="1" x14ac:dyDescent="0.25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1"/>
      <c r="N23" s="2"/>
      <c r="O23" s="2"/>
      <c r="P23" s="2"/>
      <c r="Q23" s="2"/>
      <c r="R23" s="3"/>
      <c r="S23" s="3"/>
    </row>
    <row r="24" spans="1:19" ht="14.25" hidden="1" customHeight="1" x14ac:dyDescent="0.25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1"/>
      <c r="N24" s="2"/>
      <c r="O24" s="2"/>
      <c r="P24" s="2"/>
      <c r="Q24" s="2"/>
      <c r="R24" s="3"/>
      <c r="S24" s="3"/>
    </row>
    <row r="25" spans="1:19" ht="14.25" hidden="1" customHeight="1" x14ac:dyDescent="0.25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1"/>
      <c r="N25" s="2"/>
      <c r="O25" s="2"/>
      <c r="P25" s="2"/>
      <c r="Q25" s="2"/>
      <c r="R25" s="3"/>
      <c r="S25" s="3"/>
    </row>
    <row r="26" spans="1:19" ht="14.25" hidden="1" customHeight="1" x14ac:dyDescent="0.25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1"/>
      <c r="N26" s="2"/>
      <c r="O26" s="2"/>
      <c r="P26" s="2"/>
      <c r="Q26" s="2"/>
      <c r="R26" s="3"/>
      <c r="S26" s="3"/>
    </row>
    <row r="27" spans="1:19" ht="14.25" customHeight="1" x14ac:dyDescent="0.25">
      <c r="A27" s="1"/>
      <c r="B27" s="1"/>
      <c r="C27" s="1"/>
      <c r="D27" s="1"/>
      <c r="E27" s="1"/>
      <c r="K27" s="1"/>
      <c r="L27" s="1"/>
    </row>
    <row r="28" spans="1:19" ht="14.25" customHeight="1" x14ac:dyDescent="0.25">
      <c r="A28" s="17" t="s">
        <v>20</v>
      </c>
      <c r="B28" s="1"/>
      <c r="C28" s="1"/>
      <c r="D28" s="1"/>
      <c r="E28" s="1"/>
      <c r="K28" s="1"/>
      <c r="L28" s="1"/>
    </row>
    <row r="29" spans="1:19" ht="29.1" customHeight="1" x14ac:dyDescent="0.25">
      <c r="A29" s="54" t="s">
        <v>119</v>
      </c>
      <c r="B29" s="55"/>
      <c r="C29" s="55"/>
      <c r="D29" s="55"/>
      <c r="E29" s="56"/>
      <c r="K29" s="23" t="s">
        <v>21</v>
      </c>
      <c r="L29" s="23" t="s">
        <v>22</v>
      </c>
    </row>
    <row r="30" spans="1:19" ht="14.25" customHeight="1" x14ac:dyDescent="0.25">
      <c r="A30" s="57"/>
      <c r="B30" s="52"/>
      <c r="C30" s="52"/>
      <c r="D30" s="52"/>
      <c r="E30" s="58"/>
      <c r="K30" s="9">
        <f>SUM(VWO!$K$6:$K$26)</f>
        <v>100</v>
      </c>
      <c r="L30" s="9">
        <f>SUM(VWO!$L$6:$L$26)</f>
        <v>0</v>
      </c>
    </row>
    <row r="31" spans="1:19" ht="14.25" customHeight="1" x14ac:dyDescent="0.25">
      <c r="A31" s="59"/>
      <c r="B31" s="60"/>
      <c r="C31" s="60"/>
      <c r="D31" s="60"/>
      <c r="E31" s="61"/>
    </row>
    <row r="32" spans="1:19" ht="14.25" customHeight="1" x14ac:dyDescent="0.25"/>
    <row r="33" spans="1:19" ht="14.25" customHeight="1" x14ac:dyDescent="0.25">
      <c r="A33" s="17" t="s">
        <v>90</v>
      </c>
      <c r="B33" s="17"/>
      <c r="C33" s="1"/>
      <c r="D33" s="1"/>
      <c r="E33" s="1"/>
    </row>
    <row r="34" spans="1:19" ht="14.25" customHeight="1" x14ac:dyDescent="0.25">
      <c r="A34" s="25"/>
      <c r="B34" s="31"/>
      <c r="C34" s="31"/>
      <c r="D34" s="31"/>
      <c r="E34" s="32"/>
    </row>
    <row r="35" spans="1:19" ht="14.25" customHeight="1" x14ac:dyDescent="0.25">
      <c r="A35" s="26"/>
      <c r="B35" s="24"/>
      <c r="C35" s="24"/>
      <c r="D35" s="24"/>
      <c r="E35" s="27"/>
    </row>
    <row r="36" spans="1:19" ht="14.25" customHeight="1" x14ac:dyDescent="0.25">
      <c r="A36" s="26"/>
      <c r="B36" s="24"/>
      <c r="C36" s="24"/>
      <c r="D36" s="24"/>
      <c r="E36" s="27"/>
      <c r="M36" s="2"/>
      <c r="N36" s="2"/>
      <c r="O36" s="2"/>
      <c r="P36" s="2"/>
      <c r="Q36" s="2"/>
    </row>
    <row r="37" spans="1:19" ht="14.25" customHeight="1" x14ac:dyDescent="0.25">
      <c r="A37" s="28"/>
      <c r="B37" s="29"/>
      <c r="C37" s="29"/>
      <c r="D37" s="29"/>
      <c r="E37" s="30"/>
      <c r="M37" s="1"/>
      <c r="N37" s="2"/>
      <c r="O37" s="2"/>
      <c r="P37" s="2"/>
      <c r="Q37" s="2"/>
      <c r="R37" s="18"/>
      <c r="S37" s="3"/>
    </row>
    <row r="38" spans="1:19" ht="14.25" customHeight="1" x14ac:dyDescent="0.25">
      <c r="M38" s="1"/>
      <c r="N38" s="2"/>
      <c r="O38" s="2"/>
      <c r="P38" s="2"/>
      <c r="Q38" s="2"/>
      <c r="R38" s="3"/>
      <c r="S38" s="3"/>
    </row>
    <row r="39" spans="1:19" ht="14.25" customHeight="1" x14ac:dyDescent="0.25">
      <c r="A39" s="4"/>
    </row>
    <row r="40" spans="1:19" ht="14.25" customHeight="1" x14ac:dyDescent="0.25">
      <c r="A40" s="4"/>
    </row>
    <row r="41" spans="1:19" ht="14.25" customHeight="1" x14ac:dyDescent="0.25">
      <c r="A41" s="4"/>
    </row>
    <row r="42" spans="1:19" ht="14.25" customHeight="1" x14ac:dyDescent="0.25">
      <c r="A42" s="4"/>
    </row>
    <row r="43" spans="1:19" ht="14.25" customHeight="1" x14ac:dyDescent="0.25">
      <c r="A43" s="4"/>
    </row>
    <row r="44" spans="1:19" ht="14.25" customHeight="1" x14ac:dyDescent="0.25">
      <c r="A44" s="4"/>
    </row>
    <row r="45" spans="1:19" ht="14.25" customHeight="1" x14ac:dyDescent="0.25">
      <c r="A45" s="4"/>
    </row>
    <row r="46" spans="1:19" ht="14.25" customHeight="1" x14ac:dyDescent="0.25">
      <c r="A46" s="4"/>
    </row>
    <row r="47" spans="1:19" ht="14.25" customHeight="1" x14ac:dyDescent="0.25">
      <c r="A47" s="4"/>
    </row>
    <row r="48" spans="1:19" ht="14.25" customHeight="1" x14ac:dyDescent="0.25">
      <c r="A48" s="4"/>
    </row>
    <row r="49" spans="1:1" ht="14.25" customHeight="1" x14ac:dyDescent="0.25">
      <c r="A49" s="8"/>
    </row>
    <row r="50" spans="1:1" ht="14.25" customHeight="1" x14ac:dyDescent="0.25">
      <c r="A50" s="4"/>
    </row>
    <row r="51" spans="1:1" ht="14.25" customHeight="1" x14ac:dyDescent="0.25"/>
    <row r="52" spans="1:1" ht="14.25" customHeight="1" x14ac:dyDescent="0.25"/>
    <row r="53" spans="1:1" ht="14.25" customHeight="1" x14ac:dyDescent="0.25"/>
    <row r="54" spans="1:1" ht="14.25" customHeight="1" x14ac:dyDescent="0.25"/>
    <row r="55" spans="1:1" ht="14.25" customHeight="1" x14ac:dyDescent="0.25"/>
    <row r="56" spans="1:1" ht="14.25" customHeight="1" x14ac:dyDescent="0.25"/>
    <row r="57" spans="1:1" ht="14.25" customHeight="1" x14ac:dyDescent="0.25"/>
    <row r="58" spans="1:1" ht="14.25" customHeight="1" x14ac:dyDescent="0.25"/>
    <row r="59" spans="1:1" ht="14.25" customHeight="1" x14ac:dyDescent="0.25"/>
    <row r="60" spans="1:1" ht="14.25" customHeight="1" x14ac:dyDescent="0.25"/>
    <row r="61" spans="1:1" ht="14.25" customHeight="1" x14ac:dyDescent="0.25"/>
    <row r="62" spans="1:1" ht="14.25" customHeight="1" x14ac:dyDescent="0.25"/>
    <row r="63" spans="1:1" ht="14.25" customHeight="1" x14ac:dyDescent="0.25"/>
    <row r="64" spans="1:1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</sheetData>
  <protectedRanges>
    <protectedRange sqref="A34:E37" name="Bereik4"/>
    <protectedRange sqref="A30:E31" name="Bereik3"/>
    <protectedRange sqref="A6:L26" name="Bereik2"/>
    <protectedRange sqref="A2:C2" name="Bereik1"/>
    <protectedRange sqref="A29:E29" name="Bereik3_1"/>
  </protectedRanges>
  <mergeCells count="3">
    <mergeCell ref="A29:E29"/>
    <mergeCell ref="A30:E30"/>
    <mergeCell ref="A31:E31"/>
  </mergeCells>
  <dataValidations count="12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" xr:uid="{00000000-0002-0000-0300-00000A000000}">
      <formula1>0</formula1>
      <formula2>100</formula2>
    </dataValidation>
    <dataValidation type="list" allowBlank="1" showErrorMessage="1" sqref="A2" xr:uid="{00000000-0002-0000-0300-000000000000}">
      <formula1>#REF!</formula1>
    </dataValidation>
    <dataValidation type="list" allowBlank="1" showErrorMessage="1" sqref="A6:A26" xr:uid="{00000000-0002-0000-0300-000003000000}">
      <formula1>#REF!</formula1>
    </dataValidation>
    <dataValidation type="list" allowBlank="1" showErrorMessage="1" sqref="B2" xr:uid="{00000000-0002-0000-0300-000004000000}">
      <formula1>#REF!</formula1>
    </dataValidation>
    <dataValidation type="list" allowBlank="1" showErrorMessage="1" sqref="F6:F26" xr:uid="{00000000-0002-0000-0300-000007000000}">
      <formula1>#REF!</formula1>
    </dataValidation>
    <dataValidation type="list" allowBlank="1" showErrorMessage="1" sqref="C3" xr:uid="{00000000-0002-0000-0300-000008000000}">
      <formula1>$A$39:$A$50</formula1>
    </dataValidation>
    <dataValidation type="list" allowBlank="1" showErrorMessage="1" sqref="H6:J26" xr:uid="{00000000-0002-0000-0300-00000B000000}">
      <formula1>#REF!</formula1>
    </dataValidation>
    <dataValidation type="list" allowBlank="1" showErrorMessage="1" sqref="C2" xr:uid="{00000000-0002-0000-0300-00000F000000}">
      <formula1>#REF!</formula1>
    </dataValidation>
    <dataValidation type="list" allowBlank="1" showErrorMessage="1" sqref="O6:Q26 O37:Q38" xr:uid="{00000000-0002-0000-0300-000010000000}">
      <formula1>#REF!</formula1>
    </dataValidation>
    <dataValidation type="list" allowBlank="1" showErrorMessage="1" sqref="C6:C26" xr:uid="{00000000-0002-0000-0300-000011000000}">
      <formula1>#REF!</formula1>
    </dataValidation>
    <dataValidation type="list" allowBlank="1" showErrorMessage="1" sqref="E6:E26" xr:uid="{00000000-0002-0000-0300-000012000000}">
      <formula1>#REF!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2.xml><?xml version="1.0" encoding="utf-8"?>
<ds:datastoreItem xmlns:ds="http://schemas.openxmlformats.org/officeDocument/2006/customXml" ds:itemID="{47324170-E9C7-48A3-BB5D-5B907D0F925E}"/>
</file>

<file path=customXml/itemProps3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HAVO</vt:lpstr>
      <vt:lpstr>VWO</vt:lpstr>
      <vt:lpstr>HAVO!Print_Area</vt:lpstr>
      <vt:lpstr>VWO!Print_Area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2023-10-07T11:38:06Z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