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3-2025&amp;2026/"/>
    </mc:Choice>
  </mc:AlternateContent>
  <xr:revisionPtr revIDLastSave="542" documentId="8_{970D7CB2-6557-4760-99E4-0861E5ACF66C}" xr6:coauthVersionLast="47" xr6:coauthVersionMax="47" xr10:uidLastSave="{91B65A61-CA18-4951-A9C1-5D8714D9E420}"/>
  <bookViews>
    <workbookView xWindow="-120" yWindow="-120" windowWidth="20730" windowHeight="11160" firstSheet="1" activeTab="1" xr2:uid="{00000000-000D-0000-FFFF-FFFF00000000}"/>
  </bookViews>
  <sheets>
    <sheet name="Sheet1" sheetId="1" state="hidden" r:id="rId1"/>
    <sheet name="HAVO 10" sheetId="3" r:id="rId2"/>
    <sheet name="VWO 10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<sst xmlns="http://schemas.openxmlformats.org/spreadsheetml/2006/main" count="512" uniqueCount="141">
  <si>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</si>
  <si>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</si>
  <si>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</si>
  <si>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</si>
  <si>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</si>
  <si>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</si>
  <si>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</si>
  <si>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</si>
  <si>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</si>
  <si>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</si>
  <si>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</si>
  <si>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</si>
  <si>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</si>
  <si>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</si>
  <si>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</si>
  <si>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</si>
  <si>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</si>
  <si>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</si>
  <si>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</si>
  <si>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</si>
  <si>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</si>
  <si>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</si>
  <si>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</si>
  <si>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</si>
  <si>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</si>
  <si>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</si>
  <si>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</si>
  <si>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</si>
  <si>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</si>
  <si>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</si>
  <si>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</si>
  <si>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</si>
  <si>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</si>
  <si>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</si>
  <si>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</si>
  <si>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</si>
  <si>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</si>
  <si>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</si>
  <si>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</si>
  <si>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</si>
  <si>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</si>
  <si>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</si>
  <si>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</si>
  <si>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</si>
  <si>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</si>
  <si>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</si>
  <si>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</si>
  <si>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</si>
  <si>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</si>
  <si>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</si>
  <si>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</si>
  <si>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</si>
  <si>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</si>
  <si>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</si>
  <si>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</si>
  <si>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</si>
  <si>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</si>
  <si>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</si>
  <si>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</si>
  <si>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</si>
  <si>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</si>
  <si>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</si>
  <si>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</si>
  <si>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</si>
  <si>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</si>
  <si>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</si>
  <si>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</si>
  <si>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</si>
  <si>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</si>
  <si>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</si>
  <si>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</si>
  <si>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</si>
  <si>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</si>
  <si>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</si>
  <si>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</si>
  <si>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</si>
  <si>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</si>
  <si>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</si>
  <si>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</si>
  <si>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</si>
  <si>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</si>
  <si>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</si>
  <si>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</si>
  <si>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</si>
  <si>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</si>
  <si>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</si>
  <si>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</si>
  <si>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</si>
  <si>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</si>
  <si>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</si>
  <si>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1401</t>
  </si>
  <si>
    <t>Beweging</t>
  </si>
  <si>
    <t>A, C1</t>
  </si>
  <si>
    <t>1402</t>
  </si>
  <si>
    <t>Kracht</t>
  </si>
  <si>
    <t>C1</t>
  </si>
  <si>
    <t>2403</t>
  </si>
  <si>
    <t>Warmte en Temperatuur</t>
  </si>
  <si>
    <t>D1, D2</t>
  </si>
  <si>
    <t>1404</t>
  </si>
  <si>
    <t>Electricteit</t>
  </si>
  <si>
    <t>G1</t>
  </si>
  <si>
    <t>2405</t>
  </si>
  <si>
    <t>Weer en Klimaat</t>
  </si>
  <si>
    <t>A, E2, I1, I2, I3</t>
  </si>
  <si>
    <t>3501</t>
  </si>
  <si>
    <t>Arbeid &amp; Energie en Trillingen &amp; Golven</t>
  </si>
  <si>
    <t>C2, B1</t>
  </si>
  <si>
    <t>3502</t>
  </si>
  <si>
    <t>Radioactiviteit</t>
  </si>
  <si>
    <t>B2</t>
  </si>
  <si>
    <t>3503</t>
  </si>
  <si>
    <t>Eindtoets</t>
  </si>
  <si>
    <t>B1, B2, C1, C2, D1, D2, G1, E1</t>
  </si>
  <si>
    <t>3504</t>
  </si>
  <si>
    <t>Zonnestelsel en Heelal</t>
  </si>
  <si>
    <t>E1</t>
  </si>
  <si>
    <t>3505</t>
  </si>
  <si>
    <t>Horen en Zien</t>
  </si>
  <si>
    <t>A, F, I1, I2, I3</t>
  </si>
  <si>
    <t>PTA is gebaseerd op een 2/3 verdeling van de vaklessen in het voorexamenjaar</t>
  </si>
  <si>
    <t>Toegestane hulpmiddelen</t>
  </si>
  <si>
    <t>Elasticiteit, Gaswetten en Cirkelbeweging</t>
  </si>
  <si>
    <t>E1, C3</t>
  </si>
  <si>
    <t>D1</t>
  </si>
  <si>
    <t>Arbeid &amp; Energie en Warmteleer</t>
  </si>
  <si>
    <t>C2, E1</t>
  </si>
  <si>
    <t>Trillingen en Golven</t>
  </si>
  <si>
    <t>B1</t>
  </si>
  <si>
    <t>Astrofysica</t>
  </si>
  <si>
    <t>E2</t>
  </si>
  <si>
    <t>Elektromagnetisme</t>
  </si>
  <si>
    <t>D2</t>
  </si>
  <si>
    <t>Onderzoek en praktijk</t>
  </si>
  <si>
    <t>A, E1, I1, I2, I3</t>
  </si>
  <si>
    <t>Quantumfysica</t>
  </si>
  <si>
    <t>F1</t>
  </si>
  <si>
    <t>Geofysica</t>
  </si>
  <si>
    <t>A,G2, I1, I2, I3</t>
  </si>
  <si>
    <t>Deeltjesfysica</t>
  </si>
  <si>
    <t>A,E3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</si>
</sst>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quotePrefix="1" applyNumberFormat="1" applyFont="1" applyBorder="1" applyAlignment="1">
      <alignment shrinkToFit="1"/>
    </xf>
    <xf numFmtId="4" fontId="1" fillId="0" borderId="1" xfId="0" quotePrefix="1" applyNumberFormat="1" applyFont="1" applyBorder="1"/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0"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9"/>
      <tableStyleElement type="firstRowStripe" dxfId="168"/>
      <tableStyleElement type="secondRowStripe" dxfId="167"/>
    </tableStyle>
    <tableStyle name="Sheet1-style 2" pivot="0" count="3" xr9:uid="{00000000-0011-0000-FFFF-FFFF01000000}">
      <tableStyleElement type="headerRow" dxfId="166"/>
      <tableStyleElement type="firstRowStripe" dxfId="165"/>
      <tableStyleElement type="secondRowStripe" dxfId="164"/>
    </tableStyle>
    <tableStyle name="Sheet1-style 3" pivot="0" count="3" xr9:uid="{00000000-0011-0000-FFFF-FFFF02000000}">
      <tableStyleElement type="headerRow" dxfId="163"/>
      <tableStyleElement type="firstRowStripe" dxfId="162"/>
      <tableStyleElement type="secondRowStripe" dxfId="161"/>
    </tableStyle>
    <tableStyle name="Sheet1-style 4" pivot="0" count="3" xr9:uid="{00000000-0011-0000-FFFF-FFFF03000000}">
      <tableStyleElement type="headerRow" dxfId="160"/>
      <tableStyleElement type="firstRowStripe" dxfId="159"/>
      <tableStyleElement type="secondRowStripe" dxfId="158"/>
    </tableStyle>
    <tableStyle name="Sheet1-style 5" pivot="0" count="3" xr9:uid="{00000000-0011-0000-FFFF-FFFF04000000}">
      <tableStyleElement type="headerRow" dxfId="157"/>
      <tableStyleElement type="firstRowStripe" dxfId="156"/>
      <tableStyleElement type="secondRowStripe" dxfId="155"/>
    </tableStyle>
    <tableStyle name="Sheet1-style 6" pivot="0" count="3" xr9:uid="{00000000-0011-0000-FFFF-FFFF05000000}">
      <tableStyleElement type="headerRow" dxfId="154"/>
      <tableStyleElement type="firstRowStripe" dxfId="153"/>
      <tableStyleElement type="secondRowStripe" dxfId="152"/>
    </tableStyle>
    <tableStyle name="Sheet1-style 7" pivot="0" count="3" xr9:uid="{00000000-0011-0000-FFFF-FFFF06000000}">
      <tableStyleElement type="headerRow" dxfId="151"/>
      <tableStyleElement type="firstRowStripe" dxfId="150"/>
      <tableStyleElement type="secondRowStripe" dxfId="149"/>
    </tableStyle>
    <tableStyle name="Sheet1-style 8" pivot="0" count="3" xr9:uid="{00000000-0011-0000-FFFF-FFFF07000000}">
      <tableStyleElement type="headerRow" dxfId="148"/>
      <tableStyleElement type="firstRowStripe" dxfId="147"/>
      <tableStyleElement type="secondRowStripe" dxfId="146"/>
    </tableStyle>
    <tableStyle name="Sheet1-style 9" pivot="0" count="3" xr9:uid="{00000000-0011-0000-FFFF-FFFF08000000}">
      <tableStyleElement type="headerRow" dxfId="145"/>
      <tableStyleElement type="firstRowStripe" dxfId="144"/>
      <tableStyleElement type="secondRowStripe" dxfId="143"/>
    </tableStyle>
    <tableStyle name="Sheet1-style 10" pivot="0" count="3" xr9:uid="{00000000-0011-0000-FFFF-FFFF09000000}">
      <tableStyleElement type="headerRow" dxfId="142"/>
      <tableStyleElement type="firstRowStripe" dxfId="141"/>
      <tableStyleElement type="secondRowStripe" dxfId="140"/>
    </tableStyle>
    <tableStyle name="Sheet1-style 11" pivot="0" count="3" xr9:uid="{00000000-0011-0000-FFFF-FFFF0A000000}">
      <tableStyleElement type="headerRow" dxfId="139"/>
      <tableStyleElement type="firstRowStripe" dxfId="138"/>
      <tableStyleElement type="secondRowStripe" dxfId="137"/>
    </tableStyle>
    <tableStyle name="Sheet1-style 12" pivot="0" count="3" xr9:uid="{00000000-0011-0000-FFFF-FFFF0B000000}">
      <tableStyleElement type="headerRow" dxfId="136"/>
      <tableStyleElement type="firstRowStripe" dxfId="135"/>
      <tableStyleElement type="secondRowStripe" dxfId="134"/>
    </tableStyle>
    <tableStyle name="Sheet1-style 13" pivot="0" count="3" xr9:uid="{00000000-0011-0000-FFFF-FFFF0C000000}">
      <tableStyleElement type="headerRow" dxfId="133"/>
      <tableStyleElement type="firstRowStripe" dxfId="132"/>
      <tableStyleElement type="secondRowStripe" dxfId="131"/>
    </tableStyle>
    <tableStyle name="Sheet1-style 14" pivot="0" count="3" xr9:uid="{00000000-0011-0000-FFFF-FFFF0D000000}">
      <tableStyleElement type="headerRow" dxfId="130"/>
      <tableStyleElement type="firstRowStripe" dxfId="129"/>
      <tableStyleElement type="secondRowStripe" dxfId="128"/>
    </tableStyle>
    <tableStyle name="Sheet1-style 15" pivot="0" count="3" xr9:uid="{00000000-0011-0000-FFFF-FFFF0E000000}">
      <tableStyleElement type="headerRow" dxfId="127"/>
      <tableStyleElement type="firstRowStripe" dxfId="126"/>
      <tableStyleElement type="secondRowStripe" dxfId="125"/>
    </tableStyle>
    <tableStyle name="Sheet1-style 16" pivot="0" count="3" xr9:uid="{00000000-0011-0000-FFFF-FFFF0F000000}">
      <tableStyleElement type="headerRow" dxfId="124"/>
      <tableStyleElement type="firstRowStripe" dxfId="123"/>
      <tableStyleElement type="secondRowStripe" dxfId="122"/>
    </tableStyle>
    <tableStyle name="Sheet1-style 17" pivot="0" count="3" xr9:uid="{00000000-0011-0000-FFFF-FFFF10000000}">
      <tableStyleElement type="headerRow" dxfId="121"/>
      <tableStyleElement type="firstRowStripe" dxfId="120"/>
      <tableStyleElement type="secondRowStripe" dxfId="119"/>
    </tableStyle>
    <tableStyle name="Sheet1-style 18" pivot="0" count="3" xr9:uid="{00000000-0011-0000-FFFF-FFFF11000000}">
      <tableStyleElement type="headerRow" dxfId="118"/>
      <tableStyleElement type="firstRowStripe" dxfId="117"/>
      <tableStyleElement type="secondRowStripe" dxfId="116"/>
    </tableStyle>
    <tableStyle name="Sheet1-style 19" pivot="0" count="3" xr9:uid="{00000000-0011-0000-FFFF-FFFF12000000}">
      <tableStyleElement type="headerRow" dxfId="115"/>
      <tableStyleElement type="firstRowStripe" dxfId="114"/>
      <tableStyleElement type="secondRowStripe" dxfId="113"/>
    </tableStyle>
    <tableStyle name="Sheet1-style 20" pivot="0" count="3" xr9:uid="{00000000-0011-0000-FFFF-FFFF13000000}">
      <tableStyleElement type="headerRow" dxfId="112"/>
      <tableStyleElement type="firstRowStripe" dxfId="111"/>
      <tableStyleElement type="secondRowStripe" dxfId="110"/>
    </tableStyle>
    <tableStyle name="Sheet1-style 21" pivot="0" count="3" xr9:uid="{00000000-0011-0000-FFFF-FFFF14000000}">
      <tableStyleElement type="headerRow" dxfId="109"/>
      <tableStyleElement type="firstRowStripe" dxfId="108"/>
      <tableStyleElement type="secondRowStripe" dxfId="107"/>
    </tableStyle>
    <tableStyle name="Sheet1-style 22" pivot="0" count="3" xr9:uid="{00000000-0011-0000-FFFF-FFFF15000000}">
      <tableStyleElement type="headerRow" dxfId="106"/>
      <tableStyleElement type="firstRowStripe" dxfId="105"/>
      <tableStyleElement type="secondRowStripe" dxfId="104"/>
    </tableStyle>
    <tableStyle name="Sheet1-style 23" pivot="0" count="3" xr9:uid="{00000000-0011-0000-FFFF-FFFF16000000}">
      <tableStyleElement type="headerRow" dxfId="103"/>
      <tableStyleElement type="firstRowStripe" dxfId="102"/>
      <tableStyleElement type="secondRowStripe" dxfId="101"/>
    </tableStyle>
    <tableStyle name="Sheet1-style 24" pivot="0" count="3" xr9:uid="{00000000-0011-0000-FFFF-FFFF17000000}">
      <tableStyleElement type="headerRow" dxfId="100"/>
      <tableStyleElement type="firstRowStripe" dxfId="99"/>
      <tableStyleElement type="secondRowStripe" dxfId="98"/>
    </tableStyle>
    <tableStyle name="Sheet1-style 25" pivot="0" count="3" xr9:uid="{00000000-0011-0000-FFFF-FFFF18000000}">
      <tableStyleElement type="headerRow" dxfId="97"/>
      <tableStyleElement type="firstRowStripe" dxfId="96"/>
      <tableStyleElement type="secondRowStripe" dxfId="95"/>
    </tableStyle>
    <tableStyle name="Sheet1-style 26" pivot="0" count="3" xr9:uid="{00000000-0011-0000-FFFF-FFFF19000000}">
      <tableStyleElement type="headerRow" dxfId="94"/>
      <tableStyleElement type="firstRowStripe" dxfId="93"/>
      <tableStyleElement type="secondRowStripe" dxfId="92"/>
    </tableStyle>
    <tableStyle name="Sheet1-style 27" pivot="0" count="3" xr9:uid="{00000000-0011-0000-FFFF-FFFF1A000000}">
      <tableStyleElement type="headerRow" dxfId="91"/>
      <tableStyleElement type="firstRowStripe" dxfId="90"/>
      <tableStyleElement type="secondRowStripe" dxfId="89"/>
    </tableStyle>
    <tableStyle name="Sheet1-style 28" pivot="0" count="3" xr9:uid="{00000000-0011-0000-FFFF-FFFF1B000000}">
      <tableStyleElement type="headerRow" dxfId="88"/>
      <tableStyleElement type="firstRowStripe" dxfId="87"/>
      <tableStyleElement type="secondRowStripe" dxfId="86"/>
    </tableStyle>
    <tableStyle name="Sheet1-style 29" pivot="0" count="3" xr9:uid="{00000000-0011-0000-FFFF-FFFF1C000000}">
      <tableStyleElement type="headerRow" dxfId="85"/>
      <tableStyleElement type="firstRowStripe" dxfId="84"/>
      <tableStyleElement type="secondRowStripe" dxfId="83"/>
    </tableStyle>
    <tableStyle name="Sheet1-style 30" pivot="0" count="3" xr9:uid="{00000000-0011-0000-FFFF-FFFF1D000000}">
      <tableStyleElement type="headerRow" dxfId="82"/>
      <tableStyleElement type="firstRowStripe" dxfId="81"/>
      <tableStyleElement type="secondRowStripe" dxfId="80"/>
    </tableStyle>
    <tableStyle name="Sheet1-style 31" pivot="0" count="3" xr9:uid="{00000000-0011-0000-FFFF-FFFF1E000000}">
      <tableStyleElement type="headerRow" dxfId="79"/>
      <tableStyleElement type="firstRowStripe" dxfId="78"/>
      <tableStyleElement type="secondRowStripe" dxfId="77"/>
    </tableStyle>
    <tableStyle name="Sheet1-style 32" pivot="0" count="3" xr9:uid="{00000000-0011-0000-FFFF-FFFF1F000000}">
      <tableStyleElement type="headerRow" dxfId="76"/>
      <tableStyleElement type="firstRowStripe" dxfId="75"/>
      <tableStyleElement type="secondRowStripe" dxfId="74"/>
    </tableStyle>
    <tableStyle name="Sheet1-style 33" pivot="0" count="3" xr9:uid="{00000000-0011-0000-FFFF-FFFF20000000}">
      <tableStyleElement type="headerRow" dxfId="73"/>
      <tableStyleElement type="firstRowStripe" dxfId="72"/>
      <tableStyleElement type="secondRowStripe" dxfId="71"/>
    </tableStyle>
    <tableStyle name="Sheet1-style 34" pivot="0" count="3" xr9:uid="{00000000-0011-0000-FFFF-FFFF21000000}">
      <tableStyleElement type="headerRow" dxfId="70"/>
      <tableStyleElement type="firstRowStripe" dxfId="69"/>
      <tableStyleElement type="secondRowStripe" dxfId="68"/>
    </tableStyle>
    <tableStyle name="Sheet1-style 35" pivot="0" count="3" xr9:uid="{00000000-0011-0000-FFFF-FFFF22000000}">
      <tableStyleElement type="headerRow" dxfId="67"/>
      <tableStyleElement type="firstRowStripe" dxfId="66"/>
      <tableStyleElement type="secondRowStripe" dxfId="65"/>
    </tableStyle>
    <tableStyle name="Sheet1-style 36" pivot="0" count="3" xr9:uid="{00000000-0011-0000-FFFF-FFFF23000000}">
      <tableStyleElement type="headerRow" dxfId="64"/>
      <tableStyleElement type="firstRowStripe" dxfId="63"/>
      <tableStyleElement type="secondRowStripe" dxfId="62"/>
    </tableStyle>
    <tableStyle name="Sheet1-style 37" pivot="0" count="3" xr9:uid="{00000000-0011-0000-FFFF-FFFF24000000}">
      <tableStyleElement type="headerRow" dxfId="61"/>
      <tableStyleElement type="firstRowStripe" dxfId="60"/>
      <tableStyleElement type="secondRowStripe" dxfId="59"/>
    </tableStyle>
    <tableStyle name="Sheet1-style 38" pivot="0" count="3" xr9:uid="{00000000-0011-0000-FFFF-FFFF25000000}">
      <tableStyleElement type="headerRow" dxfId="58"/>
      <tableStyleElement type="firstRowStripe" dxfId="57"/>
      <tableStyleElement type="secondRowStripe" dxfId="56"/>
    </tableStyle>
    <tableStyle name="Sheet1-style 39" pivot="0" count="3" xr9:uid="{00000000-0011-0000-FFFF-FFFF26000000}">
      <tableStyleElement type="headerRow" dxfId="55"/>
      <tableStyleElement type="firstRowStripe" dxfId="54"/>
      <tableStyleElement type="secondRowStripe" dxfId="53"/>
    </tableStyle>
    <tableStyle name="Sheet1-style 40" pivot="0" count="3" xr9:uid="{00000000-0011-0000-FFFF-FFFF27000000}">
      <tableStyleElement type="headerRow" dxfId="52"/>
      <tableStyleElement type="firstRowStripe" dxfId="51"/>
      <tableStyleElement type="secondRowStripe" dxfId="50"/>
    </tableStyle>
    <tableStyle name="Sheet1-style 41" pivot="0" count="3" xr9:uid="{00000000-0011-0000-FFFF-FFFF28000000}">
      <tableStyleElement type="headerRow" dxfId="49"/>
      <tableStyleElement type="firstRowStripe" dxfId="48"/>
      <tableStyleElement type="secondRowStripe" dxfId="47"/>
    </tableStyle>
    <tableStyle name="Sheet1-style 42" pivot="0" count="3" xr9:uid="{00000000-0011-0000-FFFF-FFFF29000000}">
      <tableStyleElement type="headerRow" dxfId="46"/>
      <tableStyleElement type="firstRowStripe" dxfId="45"/>
      <tableStyleElement type="secondRowStripe" dxfId="44"/>
    </tableStyle>
    <tableStyle name="Sheet1-style 43" pivot="0" count="3" xr9:uid="{00000000-0011-0000-FFFF-FFFF2A000000}">
      <tableStyleElement type="headerRow" dxfId="43"/>
      <tableStyleElement type="firstRowStripe" dxfId="42"/>
      <tableStyleElement type="secondRowStripe" dxfId="41"/>
    </tableStyle>
    <tableStyle name="Sheet1-style 44" pivot="0" count="3" xr9:uid="{00000000-0011-0000-FFFF-FFFF2B000000}">
      <tableStyleElement type="headerRow" dxfId="40"/>
      <tableStyleElement type="firstRowStripe" dxfId="39"/>
      <tableStyleElement type="secondRowStripe" dxfId="38"/>
    </tableStyle>
    <tableStyle name="MAVO-style" pivot="0" count="3" xr9:uid="{00000000-0011-0000-FFFF-FFFF2C000000}">
      <tableStyleElement type="headerRow" dxfId="37"/>
      <tableStyleElement type="firstRowStripe" dxfId="36"/>
      <tableStyleElement type="secondRowStripe" dxfId="35"/>
    </tableStyle>
    <tableStyle name="MAVO-style 2" pivot="0" count="3" xr9:uid="{00000000-0011-0000-FFFF-FFFF2D000000}">
      <tableStyleElement type="headerRow" dxfId="34"/>
      <tableStyleElement type="firstRowStripe" dxfId="33"/>
      <tableStyleElement type="secondRowStripe" dxfId="32"/>
    </tableStyle>
    <tableStyle name="MAVO-style 3" pivot="0" count="3" xr9:uid="{00000000-0011-0000-FFFF-FFFF2E000000}">
      <tableStyleElement type="headerRow" dxfId="31"/>
      <tableStyleElement type="firstRowStripe" dxfId="30"/>
      <tableStyleElement type="secondRowStripe" dxfId="29"/>
    </tableStyle>
    <tableStyle name="MAVO-style 4" pivot="0" count="3" xr9:uid="{00000000-0011-0000-FFFF-FFFF2F000000}">
      <tableStyleElement type="headerRow" dxfId="28"/>
      <tableStyleElement type="firstRowStripe" dxfId="27"/>
      <tableStyleElement type="secondRowStripe" dxfId="26"/>
    </tableStyle>
    <tableStyle name="HAVO-style" pivot="0" count="3" xr9:uid="{00000000-0011-0000-FFFF-FFFF30000000}">
      <tableStyleElement type="headerRow" dxfId="25"/>
      <tableStyleElement type="firstRowStripe" dxfId="24"/>
      <tableStyleElement type="secondRowStripe" dxfId="23"/>
    </tableStyle>
    <tableStyle name="HAVO-style 2" pivot="0" count="3" xr9:uid="{00000000-0011-0000-FFFF-FFFF31000000}">
      <tableStyleElement type="headerRow" dxfId="22"/>
      <tableStyleElement type="firstRowStripe" dxfId="21"/>
      <tableStyleElement type="secondRowStripe" dxfId="20"/>
    </tableStyle>
    <tableStyle name="HAVO-style 3" pivot="0" count="3" xr9:uid="{00000000-0011-0000-FFFF-FFFF32000000}">
      <tableStyleElement type="headerRow" dxfId="19"/>
      <tableStyleElement type="firstRowStripe" dxfId="18"/>
      <tableStyleElement type="secondRowStripe" dxfId="17"/>
    </tableStyle>
    <tableStyle name="HAVO-style 4" pivot="0" count="3" xr9:uid="{00000000-0011-0000-FFFF-FFFF33000000}">
      <tableStyleElement type="headerRow" dxfId="16"/>
      <tableStyleElement type="firstRowStripe" dxfId="15"/>
      <tableStyleElement type="secondRowStripe" dxfId="14"/>
    </tableStyle>
    <tableStyle name="VWO-style" pivot="0" count="3" xr9:uid="{00000000-0011-0000-FFFF-FFFF34000000}">
      <tableStyleElement type="headerRow" dxfId="13"/>
      <tableStyleElement type="firstRowStripe" dxfId="12"/>
      <tableStyleElement type="secondRowStripe" dxfId="11"/>
    </tableStyle>
    <tableStyle name="VWO-style 2" pivot="0" count="3" xr9:uid="{00000000-0011-0000-FFFF-FFFF35000000}">
      <tableStyleElement type="headerRow" dxfId="10"/>
      <tableStyleElement type="firstRowStripe" dxfId="9"/>
      <tableStyleElement type="secondRowStripe" dxfId="8"/>
    </tableStyle>
    <tableStyle name="VWO-style 3" pivot="0" count="3" xr9:uid="{00000000-0011-0000-FFFF-FFFF36000000}">
      <tableStyleElement type="headerRow" dxfId="7"/>
      <tableStyleElement type="firstRowStripe" dxfId="6"/>
      <tableStyleElement type="secondRowStripe" dxfId="5"/>
    </tableStyle>
    <tableStyle name="VWO-style 4" pivot="0" count="3" xr9:uid="{00000000-0011-0000-FFFF-FFFF37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1"/>
    <tableColumn id="3" xr3:uid="{00000000-0010-0000-3400-000003000000}" name="Leerweg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0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9"/>
      <c r="B21" s="30"/>
      <c r="C21" s="30"/>
      <c r="D21" s="30"/>
      <c r="E21" s="30"/>
      <c r="K21" s="1">
        <f>SUM(Sheet1!$K$6:$K$18)</f>
        <v>0</v>
      </c>
      <c r="L21" s="1">
        <f>SUM(Sheet1!$L$6:$L$18)</f>
        <v>0</v>
      </c>
      <c r="N21" s="29"/>
      <c r="O21" s="30"/>
      <c r="P21" s="30"/>
      <c r="Q21" s="30"/>
      <c r="R21" s="30"/>
      <c r="X21" s="1">
        <f>SUM(Sheet1!$X$6:$X$18)</f>
        <v>0</v>
      </c>
      <c r="Y21" s="1">
        <f>SUM(Sheet1!$Y$6:$Y$18)</f>
        <v>0</v>
      </c>
    </row>
    <row r="22" spans="1:25" ht="14.25" customHeight="1">
      <c r="A22" s="30"/>
      <c r="B22" s="31"/>
      <c r="C22" s="31"/>
      <c r="D22" s="31"/>
      <c r="E22" s="30"/>
      <c r="N22" s="30"/>
      <c r="O22" s="31"/>
      <c r="P22" s="31"/>
      <c r="Q22" s="31"/>
      <c r="R22" s="30"/>
    </row>
    <row r="23" spans="1:25" ht="14.25" customHeight="1">
      <c r="A23" s="30"/>
      <c r="B23" s="31"/>
      <c r="C23" s="31"/>
      <c r="D23" s="31"/>
      <c r="E23" s="30"/>
      <c r="N23" s="30"/>
      <c r="O23" s="31"/>
      <c r="P23" s="31"/>
      <c r="Q23" s="31"/>
      <c r="R23" s="30"/>
    </row>
    <row r="24" spans="1:25" ht="14.25" customHeight="1">
      <c r="A24" s="30"/>
      <c r="B24" s="30"/>
      <c r="C24" s="30"/>
      <c r="D24" s="30"/>
      <c r="E24" s="30"/>
      <c r="N24" s="30"/>
      <c r="O24" s="30"/>
      <c r="P24" s="30"/>
      <c r="Q24" s="30"/>
      <c r="R24" s="30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9"/>
      <c r="B46" s="30"/>
      <c r="C46" s="30"/>
      <c r="D46" s="30"/>
      <c r="E46" s="30"/>
      <c r="K46" s="1">
        <f>SUM(Sheet1!$K$31:$K$43)</f>
        <v>0</v>
      </c>
      <c r="L46" s="1">
        <f>SUM(Sheet1!$L$31:$L$43)</f>
        <v>0</v>
      </c>
      <c r="N46" s="29"/>
      <c r="O46" s="30"/>
      <c r="P46" s="30"/>
      <c r="Q46" s="30"/>
      <c r="R46" s="30"/>
      <c r="X46" s="1">
        <f>SUM(Sheet1!$X$31:$X$43)</f>
        <v>0</v>
      </c>
      <c r="Y46" s="1">
        <f>SUM(Sheet1!$Y$31:$Y$43)</f>
        <v>0</v>
      </c>
    </row>
    <row r="47" spans="1:25" ht="14.25" customHeight="1">
      <c r="A47" s="30"/>
      <c r="B47" s="31"/>
      <c r="C47" s="31"/>
      <c r="D47" s="31"/>
      <c r="E47" s="30"/>
      <c r="N47" s="30"/>
      <c r="O47" s="31"/>
      <c r="P47" s="31"/>
      <c r="Q47" s="31"/>
      <c r="R47" s="30"/>
    </row>
    <row r="48" spans="1:25" ht="14.25" customHeight="1">
      <c r="A48" s="30"/>
      <c r="B48" s="31"/>
      <c r="C48" s="31"/>
      <c r="D48" s="31"/>
      <c r="E48" s="30"/>
      <c r="N48" s="30"/>
      <c r="O48" s="31"/>
      <c r="P48" s="31"/>
      <c r="Q48" s="31"/>
      <c r="R48" s="30"/>
    </row>
    <row r="49" spans="1:27" ht="14.25" customHeight="1">
      <c r="A49" s="30"/>
      <c r="B49" s="30"/>
      <c r="C49" s="30"/>
      <c r="D49" s="30"/>
      <c r="E49" s="30"/>
      <c r="N49" s="30"/>
      <c r="O49" s="30"/>
      <c r="P49" s="30"/>
      <c r="Q49" s="30"/>
      <c r="R49" s="30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9"/>
      <c r="B71" s="30"/>
      <c r="C71" s="30"/>
      <c r="D71" s="30"/>
      <c r="E71" s="30"/>
      <c r="K71" s="1">
        <f>SUM(Sheet1!$K$56:$K$68)</f>
        <v>0</v>
      </c>
      <c r="L71" s="1">
        <f>SUM(Sheet1!$L$56:$L$68)</f>
        <v>0</v>
      </c>
      <c r="N71" s="29"/>
      <c r="O71" s="30"/>
      <c r="P71" s="30"/>
      <c r="Q71" s="30"/>
      <c r="R71" s="30"/>
      <c r="X71" s="1">
        <f>SUM(Sheet1!$X$56:$X$68)</f>
        <v>0</v>
      </c>
      <c r="Y71" s="1">
        <f>SUM(Sheet1!$Y$56:$Y$68)</f>
        <v>0</v>
      </c>
    </row>
    <row r="72" spans="1:27" ht="14.25" customHeight="1">
      <c r="A72" s="30"/>
      <c r="B72" s="31"/>
      <c r="C72" s="31"/>
      <c r="D72" s="31"/>
      <c r="E72" s="30"/>
      <c r="N72" s="30"/>
      <c r="O72" s="31"/>
      <c r="P72" s="31"/>
      <c r="Q72" s="31"/>
      <c r="R72" s="30"/>
    </row>
    <row r="73" spans="1:27" ht="14.25" customHeight="1">
      <c r="A73" s="30"/>
      <c r="B73" s="31"/>
      <c r="C73" s="31"/>
      <c r="D73" s="31"/>
      <c r="E73" s="30"/>
      <c r="N73" s="30"/>
      <c r="O73" s="31"/>
      <c r="P73" s="31"/>
      <c r="Q73" s="31"/>
      <c r="R73" s="30"/>
    </row>
    <row r="74" spans="1:27" ht="14.25" customHeight="1">
      <c r="A74" s="30"/>
      <c r="B74" s="30"/>
      <c r="C74" s="30"/>
      <c r="D74" s="30"/>
      <c r="E74" s="30"/>
      <c r="N74" s="30"/>
      <c r="O74" s="30"/>
      <c r="P74" s="30"/>
      <c r="Q74" s="30"/>
      <c r="R74" s="30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9"/>
      <c r="B96" s="30"/>
      <c r="C96" s="30"/>
      <c r="D96" s="30"/>
      <c r="E96" s="30"/>
      <c r="K96" s="1">
        <f>SUM(Sheet1!$K$81:$K$93)</f>
        <v>0</v>
      </c>
      <c r="L96" s="1">
        <f>SUM(Sheet1!$L$81:$L$93)</f>
        <v>0</v>
      </c>
      <c r="N96" s="29"/>
      <c r="O96" s="30"/>
      <c r="P96" s="30"/>
      <c r="Q96" s="30"/>
      <c r="R96" s="30"/>
      <c r="X96" s="1">
        <f>SUM(Sheet1!$X$81:$X$93)</f>
        <v>0</v>
      </c>
      <c r="Y96" s="1">
        <f>SUM(Sheet1!$Y$81:$Y$93)</f>
        <v>0</v>
      </c>
    </row>
    <row r="97" spans="1:25" ht="14.25" customHeight="1">
      <c r="A97" s="30"/>
      <c r="B97" s="31"/>
      <c r="C97" s="31"/>
      <c r="D97" s="31"/>
      <c r="E97" s="30"/>
      <c r="N97" s="30"/>
      <c r="O97" s="31"/>
      <c r="P97" s="31"/>
      <c r="Q97" s="31"/>
      <c r="R97" s="30"/>
    </row>
    <row r="98" spans="1:25" ht="14.25" customHeight="1">
      <c r="A98" s="30"/>
      <c r="B98" s="31"/>
      <c r="C98" s="31"/>
      <c r="D98" s="31"/>
      <c r="E98" s="30"/>
      <c r="N98" s="30"/>
      <c r="O98" s="31"/>
      <c r="P98" s="31"/>
      <c r="Q98" s="31"/>
      <c r="R98" s="30"/>
    </row>
    <row r="99" spans="1:25" ht="14.25" customHeight="1">
      <c r="A99" s="30"/>
      <c r="B99" s="30"/>
      <c r="C99" s="30"/>
      <c r="D99" s="30"/>
      <c r="E99" s="30"/>
      <c r="N99" s="30"/>
      <c r="O99" s="30"/>
      <c r="P99" s="30"/>
      <c r="Q99" s="30"/>
      <c r="R99" s="30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9"/>
      <c r="B121" s="30"/>
      <c r="C121" s="30"/>
      <c r="D121" s="30"/>
      <c r="E121" s="30"/>
      <c r="K121" s="1">
        <f>SUM(Sheet1!$K$106:$K$118)</f>
        <v>0</v>
      </c>
      <c r="L121" s="1">
        <f>SUM(Sheet1!$L$106:$L$118)</f>
        <v>0</v>
      </c>
      <c r="N121" s="29"/>
      <c r="O121" s="30"/>
      <c r="P121" s="30"/>
      <c r="Q121" s="30"/>
      <c r="R121" s="30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0"/>
      <c r="B122" s="31"/>
      <c r="C122" s="31"/>
      <c r="D122" s="31"/>
      <c r="E122" s="30"/>
      <c r="N122" s="30"/>
      <c r="O122" s="31"/>
      <c r="P122" s="31"/>
      <c r="Q122" s="31"/>
      <c r="R122" s="30"/>
    </row>
    <row r="123" spans="1:25" ht="14.25" customHeight="1">
      <c r="A123" s="30"/>
      <c r="B123" s="31"/>
      <c r="C123" s="31"/>
      <c r="D123" s="31"/>
      <c r="E123" s="30"/>
      <c r="N123" s="30"/>
      <c r="O123" s="31"/>
      <c r="P123" s="31"/>
      <c r="Q123" s="31"/>
      <c r="R123" s="30"/>
    </row>
    <row r="124" spans="1:25" ht="14.25" customHeight="1">
      <c r="A124" s="30"/>
      <c r="B124" s="30"/>
      <c r="C124" s="30"/>
      <c r="D124" s="30"/>
      <c r="E124" s="30"/>
      <c r="N124" s="30"/>
      <c r="O124" s="30"/>
      <c r="P124" s="30"/>
      <c r="Q124" s="30"/>
      <c r="R124" s="30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9"/>
      <c r="O146" s="30"/>
      <c r="P146" s="30"/>
      <c r="Q146" s="30"/>
      <c r="R146" s="30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0"/>
      <c r="O147" s="31"/>
      <c r="P147" s="31"/>
      <c r="Q147" s="31"/>
      <c r="R147" s="30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0"/>
      <c r="O148" s="31"/>
      <c r="P148" s="31"/>
      <c r="Q148" s="31"/>
      <c r="R148" s="30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0"/>
      <c r="O149" s="30"/>
      <c r="P149" s="30"/>
      <c r="Q149" s="30"/>
      <c r="R149" s="30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853"/>
  <sheetViews>
    <sheetView tabSelected="1" workbookViewId="0">
      <selection activeCell="G39" sqref="G39"/>
    </sheetView>
  </sheetViews>
  <sheetFormatPr defaultColWidth="14.42578125" defaultRowHeight="15" customHeight="1"/>
  <cols>
    <col min="1" max="1" width="24.7109375" bestFit="1" customWidth="1"/>
    <col min="2" max="2" width="12.7109375" bestFit="1" customWidth="1"/>
    <col min="3" max="3" width="18.85546875" bestFit="1" customWidth="1"/>
    <col min="4" max="4" width="36.5703125" bestFit="1" customWidth="1"/>
    <col min="5" max="5" width="15.5703125" bestFit="1" customWidth="1"/>
    <col min="6" max="6" width="12.140625" bestFit="1" customWidth="1"/>
    <col min="7" max="7" width="27.14062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41</v>
      </c>
      <c r="B2" s="9" t="s">
        <v>76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40</v>
      </c>
      <c r="B6" s="21" t="s">
        <v>90</v>
      </c>
      <c r="C6" s="11" t="s">
        <v>19</v>
      </c>
      <c r="D6" s="11" t="s">
        <v>91</v>
      </c>
      <c r="E6" s="11" t="s">
        <v>28</v>
      </c>
      <c r="F6" s="12" t="s">
        <v>29</v>
      </c>
      <c r="G6" s="11" t="s">
        <v>92</v>
      </c>
      <c r="H6" s="12"/>
      <c r="I6" s="12">
        <v>15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40</v>
      </c>
      <c r="B7" s="22" t="s">
        <v>93</v>
      </c>
      <c r="C7" s="17" t="s">
        <v>19</v>
      </c>
      <c r="D7" s="18" t="s">
        <v>94</v>
      </c>
      <c r="E7" s="17" t="s">
        <v>42</v>
      </c>
      <c r="F7" s="9" t="s">
        <v>29</v>
      </c>
      <c r="G7" s="17" t="s">
        <v>95</v>
      </c>
      <c r="H7" s="9"/>
      <c r="I7" s="9">
        <v>25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22" t="s">
        <v>96</v>
      </c>
      <c r="C8" s="17" t="s">
        <v>19</v>
      </c>
      <c r="D8" s="18" t="s">
        <v>97</v>
      </c>
      <c r="E8" s="17" t="s">
        <v>47</v>
      </c>
      <c r="F8" s="9" t="s">
        <v>29</v>
      </c>
      <c r="G8" s="17" t="s">
        <v>98</v>
      </c>
      <c r="H8" s="9">
        <v>14</v>
      </c>
      <c r="I8" s="9">
        <v>25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22" t="s">
        <v>99</v>
      </c>
      <c r="C9" s="17" t="s">
        <v>19</v>
      </c>
      <c r="D9" s="18" t="s">
        <v>100</v>
      </c>
      <c r="E9" s="17" t="s">
        <v>52</v>
      </c>
      <c r="F9" s="9" t="s">
        <v>29</v>
      </c>
      <c r="G9" s="17" t="s">
        <v>101</v>
      </c>
      <c r="H9" s="9"/>
      <c r="I9" s="9">
        <v>25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40</v>
      </c>
      <c r="B10" s="22" t="s">
        <v>102</v>
      </c>
      <c r="C10" s="17" t="s">
        <v>32</v>
      </c>
      <c r="D10" s="18" t="s">
        <v>103</v>
      </c>
      <c r="E10" s="17" t="s">
        <v>61</v>
      </c>
      <c r="F10" s="9" t="s">
        <v>36</v>
      </c>
      <c r="G10" s="17" t="s">
        <v>104</v>
      </c>
      <c r="H10" s="9">
        <v>10</v>
      </c>
      <c r="I10" s="9">
        <v>10</v>
      </c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/>
      <c r="B11" s="17"/>
      <c r="C11" s="17"/>
      <c r="D11" s="18"/>
      <c r="E11" s="17"/>
      <c r="F11" s="9"/>
      <c r="G11" s="17"/>
      <c r="H11" s="9"/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22" t="s">
        <v>105</v>
      </c>
      <c r="C12" s="17" t="s">
        <v>19</v>
      </c>
      <c r="D12" s="18" t="s">
        <v>106</v>
      </c>
      <c r="E12" s="17" t="s">
        <v>28</v>
      </c>
      <c r="F12" s="9" t="s">
        <v>29</v>
      </c>
      <c r="G12" s="17" t="s">
        <v>107</v>
      </c>
      <c r="H12" s="9">
        <v>20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17" t="s">
        <v>108</v>
      </c>
      <c r="C13" s="17" t="s">
        <v>19</v>
      </c>
      <c r="D13" s="18" t="s">
        <v>109</v>
      </c>
      <c r="E13" s="17" t="s">
        <v>35</v>
      </c>
      <c r="F13" s="9" t="s">
        <v>29</v>
      </c>
      <c r="G13" s="17" t="s">
        <v>110</v>
      </c>
      <c r="H13" s="9">
        <v>14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18</v>
      </c>
      <c r="B14" s="17" t="s">
        <v>111</v>
      </c>
      <c r="C14" s="17" t="s">
        <v>19</v>
      </c>
      <c r="D14" s="18" t="s">
        <v>112</v>
      </c>
      <c r="E14" s="17" t="s">
        <v>42</v>
      </c>
      <c r="F14" s="9" t="s">
        <v>29</v>
      </c>
      <c r="G14" s="17" t="s">
        <v>113</v>
      </c>
      <c r="H14" s="9">
        <v>20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 t="s">
        <v>18</v>
      </c>
      <c r="B15" s="17" t="s">
        <v>114</v>
      </c>
      <c r="C15" s="17" t="s">
        <v>19</v>
      </c>
      <c r="D15" s="18" t="s">
        <v>115</v>
      </c>
      <c r="E15" s="17" t="s">
        <v>52</v>
      </c>
      <c r="F15" s="9" t="s">
        <v>29</v>
      </c>
      <c r="G15" s="17" t="s">
        <v>116</v>
      </c>
      <c r="H15" s="9">
        <v>12</v>
      </c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customHeight="1">
      <c r="A16" s="17" t="s">
        <v>18</v>
      </c>
      <c r="B16" s="17" t="s">
        <v>117</v>
      </c>
      <c r="C16" s="17" t="s">
        <v>32</v>
      </c>
      <c r="D16" s="18" t="s">
        <v>118</v>
      </c>
      <c r="E16" s="17" t="s">
        <v>42</v>
      </c>
      <c r="F16" s="9" t="s">
        <v>36</v>
      </c>
      <c r="G16" s="17" t="s">
        <v>119</v>
      </c>
      <c r="H16" s="9">
        <v>10</v>
      </c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customHeight="1">
      <c r="A17" s="17"/>
      <c r="B17" s="17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17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9" t="s">
        <v>20</v>
      </c>
      <c r="B28" s="1"/>
      <c r="C28" s="1"/>
      <c r="D28" s="1"/>
      <c r="E28" s="1"/>
      <c r="H28" s="1"/>
      <c r="I28" s="1"/>
    </row>
    <row r="29" spans="1:22" ht="14.25" customHeight="1">
      <c r="A29" s="26" t="s">
        <v>120</v>
      </c>
      <c r="B29" s="32"/>
      <c r="C29" s="32"/>
      <c r="D29" s="32"/>
      <c r="E29" s="33"/>
      <c r="H29" s="9" t="s">
        <v>21</v>
      </c>
      <c r="I29" s="9" t="s">
        <v>22</v>
      </c>
      <c r="K29" s="34"/>
      <c r="L29" s="31"/>
      <c r="M29" s="31"/>
    </row>
    <row r="30" spans="1:22" ht="14.25" customHeight="1">
      <c r="A30" s="27"/>
      <c r="B30" s="30"/>
      <c r="C30" s="30"/>
      <c r="D30" s="30"/>
      <c r="E30" s="35"/>
      <c r="H30" s="9">
        <f>SUM('HAVO 10'!$H$6:$H$26)</f>
        <v>100</v>
      </c>
      <c r="I30" s="9">
        <f>SUM('HAVO 10'!$I$6:$I$26)</f>
        <v>100</v>
      </c>
      <c r="K30" s="31"/>
      <c r="L30" s="31"/>
      <c r="M30" s="31"/>
    </row>
    <row r="31" spans="1:22" ht="14.25" customHeight="1">
      <c r="A31" s="27"/>
      <c r="B31" s="30"/>
      <c r="C31" s="30"/>
      <c r="D31" s="30"/>
      <c r="E31" s="35"/>
      <c r="K31" s="31"/>
      <c r="L31" s="31"/>
      <c r="M31" s="31"/>
    </row>
    <row r="32" spans="1:22" ht="14.25" customHeight="1">
      <c r="A32" s="28"/>
      <c r="B32" s="36"/>
      <c r="C32" s="36"/>
      <c r="D32" s="36"/>
      <c r="E32" s="37"/>
      <c r="K32" s="31"/>
      <c r="L32" s="31"/>
      <c r="M32" s="31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19" t="s">
        <v>121</v>
      </c>
      <c r="B34" s="19"/>
      <c r="C34" s="1"/>
      <c r="D34" s="1"/>
      <c r="E34" s="1"/>
      <c r="L34" s="1"/>
      <c r="M34" s="1"/>
      <c r="N34" s="1"/>
    </row>
    <row r="35" spans="1:22" ht="14.25" customHeight="1">
      <c r="A35" s="23"/>
      <c r="B35" s="32"/>
      <c r="C35" s="32"/>
      <c r="D35" s="32"/>
      <c r="E35" s="33"/>
      <c r="M35" s="1"/>
    </row>
    <row r="36" spans="1:22" ht="14.25" customHeight="1">
      <c r="A36" s="24"/>
      <c r="B36" s="30"/>
      <c r="C36" s="30"/>
      <c r="D36" s="30"/>
      <c r="E36" s="35"/>
    </row>
    <row r="37" spans="1:22" ht="14.25" customHeight="1">
      <c r="A37" s="24"/>
      <c r="B37" s="30"/>
      <c r="C37" s="30"/>
      <c r="D37" s="30"/>
      <c r="E37" s="35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5"/>
      <c r="B38" s="36"/>
      <c r="C38" s="36"/>
      <c r="D38" s="36"/>
      <c r="E38" s="37"/>
      <c r="K38" s="2"/>
      <c r="L38" s="2"/>
      <c r="M38" s="2"/>
      <c r="N38" s="2"/>
      <c r="O38" s="2"/>
      <c r="P38" s="1"/>
      <c r="Q38" s="2"/>
      <c r="R38" s="2"/>
      <c r="S38" s="2"/>
      <c r="T38" s="2"/>
      <c r="U38" s="20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/>
    <row r="41" spans="1:22" ht="14.25" customHeight="1"/>
    <row r="42" spans="1:22" ht="14.25" customHeight="1"/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3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R6:T26 R38:T39 E6:F26 C6:C26 N34 K38:K39 K6:K26 M34:M35 M3 C3 O38:O39 O6:O26 M38:M39 M6:M26 A6:A26 L34 K2:M2 A2:C2" xr:uid="{00000000-0002-0000-0200-000010000000}">
      <formula1>#REF!</formula1>
    </dataValidation>
  </dataValidations>
  <pageMargins left="0.7" right="0.7" top="0.75" bottom="0.75" header="0" footer="0"/>
  <pageSetup paperSize="9" scale="41" fitToHeight="0" orientation="landscape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80"/>
  <sheetViews>
    <sheetView zoomScale="80" zoomScaleNormal="80" workbookViewId="0">
      <selection activeCell="K19" sqref="K19"/>
    </sheetView>
  </sheetViews>
  <sheetFormatPr defaultColWidth="14.42578125" defaultRowHeight="15" customHeight="1"/>
  <cols>
    <col min="1" max="1" width="24.7109375" bestFit="1" customWidth="1"/>
    <col min="2" max="2" width="12.7109375" bestFit="1" customWidth="1"/>
    <col min="3" max="3" width="18.85546875" bestFit="1" customWidth="1"/>
    <col min="4" max="4" width="38.14062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54</v>
      </c>
      <c r="B2" s="9" t="s">
        <v>76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50</v>
      </c>
      <c r="B6" s="12">
        <v>1401</v>
      </c>
      <c r="C6" s="11" t="s">
        <v>19</v>
      </c>
      <c r="D6" s="11" t="s">
        <v>91</v>
      </c>
      <c r="E6" s="11" t="s">
        <v>28</v>
      </c>
      <c r="F6" s="12" t="s">
        <v>29</v>
      </c>
      <c r="G6" s="11" t="s">
        <v>92</v>
      </c>
      <c r="H6" s="12"/>
      <c r="I6" s="12">
        <v>20</v>
      </c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50</v>
      </c>
      <c r="B7" s="9">
        <v>1402</v>
      </c>
      <c r="C7" s="17" t="s">
        <v>19</v>
      </c>
      <c r="D7" s="18" t="s">
        <v>94</v>
      </c>
      <c r="E7" s="17" t="s">
        <v>42</v>
      </c>
      <c r="F7" s="9" t="s">
        <v>29</v>
      </c>
      <c r="G7" s="17" t="s">
        <v>95</v>
      </c>
      <c r="H7" s="9"/>
      <c r="I7" s="9">
        <v>25</v>
      </c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50</v>
      </c>
      <c r="B8" s="9">
        <v>1403</v>
      </c>
      <c r="C8" s="17" t="s">
        <v>19</v>
      </c>
      <c r="D8" s="18" t="s">
        <v>122</v>
      </c>
      <c r="E8" s="17" t="s">
        <v>47</v>
      </c>
      <c r="F8" s="9" t="s">
        <v>29</v>
      </c>
      <c r="G8" s="17" t="s">
        <v>123</v>
      </c>
      <c r="H8" s="9"/>
      <c r="I8" s="9">
        <v>25</v>
      </c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50</v>
      </c>
      <c r="B9" s="9">
        <v>1404</v>
      </c>
      <c r="C9" s="17" t="s">
        <v>19</v>
      </c>
      <c r="D9" s="18" t="s">
        <v>100</v>
      </c>
      <c r="E9" s="17" t="s">
        <v>52</v>
      </c>
      <c r="F9" s="9" t="s">
        <v>29</v>
      </c>
      <c r="G9" s="17" t="s">
        <v>124</v>
      </c>
      <c r="H9" s="9"/>
      <c r="I9" s="9">
        <v>30</v>
      </c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/>
      <c r="B10" s="9"/>
      <c r="C10" s="17"/>
      <c r="D10" s="18"/>
      <c r="E10" s="17"/>
      <c r="F10" s="9"/>
      <c r="G10" s="17"/>
      <c r="H10" s="9"/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40</v>
      </c>
      <c r="B11" s="9">
        <v>3501</v>
      </c>
      <c r="C11" s="17" t="s">
        <v>19</v>
      </c>
      <c r="D11" s="18" t="s">
        <v>125</v>
      </c>
      <c r="E11" s="17" t="s">
        <v>28</v>
      </c>
      <c r="F11" s="9" t="s">
        <v>29</v>
      </c>
      <c r="G11" s="17" t="s">
        <v>126</v>
      </c>
      <c r="H11" s="9">
        <v>10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40</v>
      </c>
      <c r="B12" s="9">
        <v>3502</v>
      </c>
      <c r="C12" s="17" t="s">
        <v>19</v>
      </c>
      <c r="D12" s="18" t="s">
        <v>127</v>
      </c>
      <c r="E12" s="17" t="s">
        <v>42</v>
      </c>
      <c r="F12" s="9" t="s">
        <v>29</v>
      </c>
      <c r="G12" s="17" t="s">
        <v>128</v>
      </c>
      <c r="H12" s="9">
        <v>12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40</v>
      </c>
      <c r="B13" s="9">
        <v>3503</v>
      </c>
      <c r="C13" s="17" t="s">
        <v>19</v>
      </c>
      <c r="D13" s="18" t="s">
        <v>129</v>
      </c>
      <c r="E13" s="17" t="s">
        <v>47</v>
      </c>
      <c r="F13" s="9" t="s">
        <v>29</v>
      </c>
      <c r="G13" s="17" t="s">
        <v>130</v>
      </c>
      <c r="H13" s="9">
        <v>12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40</v>
      </c>
      <c r="B14" s="9">
        <v>3504</v>
      </c>
      <c r="C14" s="17" t="s">
        <v>19</v>
      </c>
      <c r="D14" s="18" t="s">
        <v>131</v>
      </c>
      <c r="E14" s="17" t="s">
        <v>52</v>
      </c>
      <c r="F14" s="9" t="s">
        <v>29</v>
      </c>
      <c r="G14" s="17" t="s">
        <v>132</v>
      </c>
      <c r="H14" s="9">
        <v>12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 t="s">
        <v>40</v>
      </c>
      <c r="B15" s="9">
        <v>3505</v>
      </c>
      <c r="C15" s="17" t="s">
        <v>32</v>
      </c>
      <c r="D15" s="18" t="s">
        <v>133</v>
      </c>
      <c r="E15" s="17" t="s">
        <v>61</v>
      </c>
      <c r="F15" s="9" t="s">
        <v>36</v>
      </c>
      <c r="G15" s="17" t="s">
        <v>134</v>
      </c>
      <c r="H15" s="9">
        <v>10</v>
      </c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customHeight="1">
      <c r="A16" s="17"/>
      <c r="B16" s="9"/>
      <c r="C16" s="17"/>
      <c r="D16" s="18"/>
      <c r="E16" s="17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customHeight="1">
      <c r="A17" s="17" t="s">
        <v>18</v>
      </c>
      <c r="B17" s="9">
        <v>3601</v>
      </c>
      <c r="C17" s="17" t="s">
        <v>19</v>
      </c>
      <c r="D17" s="18" t="s">
        <v>135</v>
      </c>
      <c r="E17" s="17" t="s">
        <v>28</v>
      </c>
      <c r="F17" s="9" t="s">
        <v>29</v>
      </c>
      <c r="G17" s="17" t="s">
        <v>136</v>
      </c>
      <c r="H17" s="9">
        <v>12</v>
      </c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customHeight="1">
      <c r="A18" s="17" t="s">
        <v>18</v>
      </c>
      <c r="B18" s="9">
        <v>3602</v>
      </c>
      <c r="C18" s="17" t="s">
        <v>19</v>
      </c>
      <c r="D18" s="18" t="s">
        <v>109</v>
      </c>
      <c r="E18" s="17" t="s">
        <v>52</v>
      </c>
      <c r="F18" s="9" t="s">
        <v>29</v>
      </c>
      <c r="G18" s="17" t="s">
        <v>110</v>
      </c>
      <c r="H18" s="9">
        <v>12</v>
      </c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customHeight="1">
      <c r="A19" s="17" t="s">
        <v>18</v>
      </c>
      <c r="B19" s="9">
        <v>3603</v>
      </c>
      <c r="C19" s="17" t="s">
        <v>32</v>
      </c>
      <c r="D19" s="18" t="s">
        <v>137</v>
      </c>
      <c r="E19" s="17" t="s">
        <v>58</v>
      </c>
      <c r="F19" s="9" t="s">
        <v>36</v>
      </c>
      <c r="G19" s="17" t="s">
        <v>138</v>
      </c>
      <c r="H19" s="9">
        <v>10</v>
      </c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customHeight="1">
      <c r="A20" s="17" t="s">
        <v>18</v>
      </c>
      <c r="B20" s="9">
        <v>3604</v>
      </c>
      <c r="C20" s="17" t="s">
        <v>32</v>
      </c>
      <c r="D20" s="18" t="s">
        <v>139</v>
      </c>
      <c r="E20" s="17" t="s">
        <v>58</v>
      </c>
      <c r="F20" s="9" t="s">
        <v>36</v>
      </c>
      <c r="G20" s="17" t="s">
        <v>140</v>
      </c>
      <c r="H20" s="9">
        <v>10</v>
      </c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customHeight="1">
      <c r="A21" s="17"/>
      <c r="B21" s="9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9" t="s">
        <v>20</v>
      </c>
      <c r="B28" s="1"/>
      <c r="C28" s="1"/>
      <c r="D28" s="1"/>
      <c r="E28" s="1"/>
      <c r="H28" s="1"/>
      <c r="I28" s="1"/>
    </row>
    <row r="29" spans="1:22" ht="14.25" customHeight="1">
      <c r="A29" s="26" t="s">
        <v>120</v>
      </c>
      <c r="B29" s="32"/>
      <c r="C29" s="32"/>
      <c r="D29" s="32"/>
      <c r="E29" s="33"/>
      <c r="H29" s="9" t="s">
        <v>21</v>
      </c>
      <c r="I29" s="9" t="s">
        <v>22</v>
      </c>
      <c r="K29" s="34"/>
      <c r="L29" s="31"/>
      <c r="M29" s="31"/>
    </row>
    <row r="30" spans="1:22" ht="14.25" customHeight="1">
      <c r="A30" s="27"/>
      <c r="B30" s="30"/>
      <c r="C30" s="30"/>
      <c r="D30" s="30"/>
      <c r="E30" s="35"/>
      <c r="H30" s="9">
        <f>SUM('VWO 10'!$H$6:$H$26)</f>
        <v>100</v>
      </c>
      <c r="I30" s="9">
        <f>SUM('VWO 10'!$I$6:$I$26)</f>
        <v>100</v>
      </c>
      <c r="K30" s="31"/>
      <c r="L30" s="31"/>
      <c r="M30" s="31"/>
    </row>
    <row r="31" spans="1:22" ht="14.25" customHeight="1">
      <c r="A31" s="27"/>
      <c r="B31" s="30"/>
      <c r="C31" s="30"/>
      <c r="D31" s="30"/>
      <c r="E31" s="35"/>
      <c r="K31" s="31"/>
      <c r="L31" s="31"/>
      <c r="M31" s="31"/>
    </row>
    <row r="32" spans="1:22" ht="14.25" customHeight="1">
      <c r="A32" s="28"/>
      <c r="B32" s="36"/>
      <c r="C32" s="36"/>
      <c r="D32" s="36"/>
      <c r="E32" s="37"/>
      <c r="K32" s="31"/>
      <c r="L32" s="31"/>
      <c r="M32" s="31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19" t="s">
        <v>121</v>
      </c>
      <c r="B34" s="19"/>
      <c r="C34" s="1"/>
      <c r="D34" s="1"/>
      <c r="E34" s="1"/>
      <c r="L34" s="1"/>
      <c r="M34" s="1"/>
      <c r="N34" s="1"/>
    </row>
    <row r="35" spans="1:22" ht="14.25" customHeight="1">
      <c r="A35" s="23"/>
      <c r="B35" s="32"/>
      <c r="C35" s="32"/>
      <c r="D35" s="32"/>
      <c r="E35" s="33"/>
      <c r="M35" s="1"/>
    </row>
    <row r="36" spans="1:22" ht="14.25" customHeight="1">
      <c r="A36" s="24"/>
      <c r="B36" s="30"/>
      <c r="C36" s="30"/>
      <c r="D36" s="30"/>
      <c r="E36" s="35"/>
    </row>
    <row r="37" spans="1:22" ht="14.25" customHeight="1">
      <c r="A37" s="24"/>
      <c r="B37" s="30"/>
      <c r="C37" s="30"/>
      <c r="D37" s="30"/>
      <c r="E37" s="35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5"/>
      <c r="B38" s="36"/>
      <c r="C38" s="36"/>
      <c r="D38" s="36"/>
      <c r="E38" s="37"/>
      <c r="K38" s="2"/>
      <c r="L38" s="2"/>
      <c r="M38" s="2"/>
      <c r="N38" s="2"/>
      <c r="O38" s="2"/>
      <c r="P38" s="1"/>
      <c r="Q38" s="2"/>
      <c r="R38" s="2"/>
      <c r="S38" s="2"/>
      <c r="T38" s="2"/>
      <c r="U38" s="20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4"/>
    </row>
    <row r="46" spans="1:22" ht="14.25" customHeight="1">
      <c r="A46" s="4"/>
    </row>
    <row r="47" spans="1:22" ht="14.25" customHeight="1">
      <c r="A47" s="4"/>
    </row>
    <row r="48" spans="1:22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4"/>
    </row>
    <row r="56" spans="1:1" ht="14.25" customHeight="1">
      <c r="A56" s="4"/>
    </row>
    <row r="57" spans="1:1" ht="14.25" customHeight="1">
      <c r="A57" s="4"/>
    </row>
    <row r="58" spans="1:1" ht="14.25" customHeight="1">
      <c r="A58" s="8"/>
    </row>
    <row r="59" spans="1:1" ht="14.25" customHeight="1">
      <c r="A59" s="4"/>
    </row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phoneticPr fontId="10" type="noConversion"/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8:T39 E6:F26 C6:C26 N34 M2 K38:K39 K6:K26 O38:O39 O6:O26 M38:M39 M6:M26 A6:A26 L34 K2 A2:C2" xr:uid="{00000000-0002-0000-0300-000010000000}">
      <formula1>#REF!</formula1>
    </dataValidation>
    <dataValidation type="list" allowBlank="1" showErrorMessage="1" sqref="L2 M34:M35 M3 C3" xr:uid="{00000000-0002-0000-0300-000008000000}">
      <formula1>$A$40:$A$59</formula1>
    </dataValidation>
  </dataValidations>
  <pageMargins left="0.7" right="0.7" top="0.75" bottom="0.75" header="0" footer="0"/>
  <pageSetup paperSize="9" scale="23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Job van Giesbergen</DisplayName>
        <AccountId>45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CF7D3AA8-488F-49BC-A95D-221CF2883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