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127" documentId="8_{970D7CB2-6557-4760-99E4-0861E5ACF66C}" xr6:coauthVersionLast="47" xr6:coauthVersionMax="47" xr10:uidLastSave="{1A4D2165-0073-44AE-94D8-303E662405EE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MAV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<sst xmlns="http://schemas.openxmlformats.org/spreadsheetml/2006/main" count="393" uniqueCount="113">
  <si>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</si>
  <si>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</si>
  <si>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</si>
  <si>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</si>
  <si>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</si>
  <si>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</si>
  <si>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</si>
  <si>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</si>
  <si>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</si>
  <si>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</si>
  <si>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</si>
  <si>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</si>
  <si>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</si>
  <si>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</si>
  <si>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</si>
  <si>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</si>
  <si>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</si>
  <si>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</si>
  <si>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</si>
  <si>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</si>
  <si>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</si>
  <si>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</si>
  <si>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</si>
  <si>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</si>
  <si>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</si>
  <si>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</si>
  <si>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</si>
  <si>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</si>
  <si>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</si>
  <si>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</si>
  <si>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</si>
  <si>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</si>
  <si>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</si>
  <si>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</si>
  <si>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</si>
  <si>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</si>
  <si>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</si>
  <si>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</si>
  <si>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</si>
  <si>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</si>
  <si>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</si>
  <si>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</si>
  <si>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</si>
  <si>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</si>
  <si>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</si>
  <si>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</si>
  <si>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</si>
  <si>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</si>
  <si>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</si>
  <si>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</si>
  <si>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</si>
  <si>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</si>
  <si>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</si>
  <si>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</si>
  <si>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</si>
  <si>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</si>
  <si>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</si>
  <si>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</si>
  <si>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</si>
  <si>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</si>
  <si>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</si>
  <si>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</si>
  <si>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</si>
  <si>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</si>
  <si>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</si>
  <si>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</si>
  <si>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</si>
  <si>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</si>
  <si>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</si>
  <si>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</si>
  <si>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</si>
  <si>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</si>
  <si>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</si>
  <si>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</si>
  <si>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</si>
  <si>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</si>
  <si>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</si>
  <si>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</si>
  <si>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</si>
  <si>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</si>
  <si>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</si>
  <si>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</si>
  <si>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</si>
  <si>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</si>
  <si>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</si>
  <si>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</si>
  <si>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</si>
  <si>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</si>
  <si>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</si>
  <si>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</si>
  <si>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3301</t>
  </si>
  <si>
    <t>Stoffen, mat. verbranden en verwarmen</t>
  </si>
  <si>
    <t>K/1/4/6</t>
  </si>
  <si>
    <t>3302</t>
  </si>
  <si>
    <t>Licht en geluid</t>
  </si>
  <si>
    <t>K/7/8</t>
  </si>
  <si>
    <t>3303</t>
  </si>
  <si>
    <t>Straling en het weer</t>
  </si>
  <si>
    <t>K/10/11/12</t>
  </si>
  <si>
    <t>3304</t>
  </si>
  <si>
    <t>Elektriciteit</t>
  </si>
  <si>
    <t>K/2/3/5</t>
  </si>
  <si>
    <t>3401</t>
  </si>
  <si>
    <t>Kracht en beweging</t>
  </si>
  <si>
    <t>K/9</t>
  </si>
  <si>
    <t>3402</t>
  </si>
  <si>
    <t>Veiligheid en verkeer, elektriciteit en magnetisme</t>
  </si>
  <si>
    <t>K/2/3/5/9</t>
  </si>
  <si>
    <t>3403</t>
  </si>
  <si>
    <t>Elektronische schakelingen</t>
  </si>
  <si>
    <t>K/5</t>
  </si>
  <si>
    <t>Toegestane hulpmiddelen</t>
  </si>
  <si>
    <t>BINAS en rekenmachine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</si>
</sst>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4" fontId="1" fillId="0" borderId="1" xfId="0" quotePrefix="1" applyNumberFormat="1" applyFont="1" applyBorder="1" applyAlignment="1">
      <alignment shrinkToFit="1"/>
    </xf>
    <xf numFmtId="4" fontId="1" fillId="0" borderId="1" xfId="0" quotePrefix="1" applyNumberFormat="1" applyFont="1" applyBorder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0"/>
      <c r="B21" s="31"/>
      <c r="C21" s="31"/>
      <c r="D21" s="31"/>
      <c r="E21" s="31"/>
      <c r="K21" s="1">
        <f>SUM(Sheet1!$K$6:$K$18)</f>
        <v>0</v>
      </c>
      <c r="L21" s="1">
        <f>SUM(Sheet1!$L$6:$L$18)</f>
        <v>0</v>
      </c>
      <c r="N21" s="30"/>
      <c r="O21" s="31"/>
      <c r="P21" s="31"/>
      <c r="Q21" s="31"/>
      <c r="R21" s="31"/>
      <c r="X21" s="1">
        <f>SUM(Sheet1!$X$6:$X$18)</f>
        <v>0</v>
      </c>
      <c r="Y21" s="1">
        <f>SUM(Sheet1!$Y$6:$Y$18)</f>
        <v>0</v>
      </c>
    </row>
    <row r="22" spans="1:25" ht="14.25" customHeight="1">
      <c r="A22" s="31"/>
      <c r="B22" s="32"/>
      <c r="C22" s="32"/>
      <c r="D22" s="32"/>
      <c r="E22" s="31"/>
      <c r="N22" s="31"/>
      <c r="O22" s="32"/>
      <c r="P22" s="32"/>
      <c r="Q22" s="32"/>
      <c r="R22" s="31"/>
    </row>
    <row r="23" spans="1:25" ht="14.25" customHeight="1">
      <c r="A23" s="31"/>
      <c r="B23" s="32"/>
      <c r="C23" s="32"/>
      <c r="D23" s="32"/>
      <c r="E23" s="31"/>
      <c r="N23" s="31"/>
      <c r="O23" s="32"/>
      <c r="P23" s="32"/>
      <c r="Q23" s="32"/>
      <c r="R23" s="31"/>
    </row>
    <row r="24" spans="1:25" ht="14.25" customHeight="1">
      <c r="A24" s="31"/>
      <c r="B24" s="31"/>
      <c r="C24" s="31"/>
      <c r="D24" s="31"/>
      <c r="E24" s="31"/>
      <c r="N24" s="31"/>
      <c r="O24" s="31"/>
      <c r="P24" s="31"/>
      <c r="Q24" s="31"/>
      <c r="R24" s="31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0"/>
      <c r="B46" s="31"/>
      <c r="C46" s="31"/>
      <c r="D46" s="31"/>
      <c r="E46" s="31"/>
      <c r="K46" s="1">
        <f>SUM(Sheet1!$K$31:$K$43)</f>
        <v>0</v>
      </c>
      <c r="L46" s="1">
        <f>SUM(Sheet1!$L$31:$L$43)</f>
        <v>0</v>
      </c>
      <c r="N46" s="30"/>
      <c r="O46" s="31"/>
      <c r="P46" s="31"/>
      <c r="Q46" s="31"/>
      <c r="R46" s="31"/>
      <c r="X46" s="1">
        <f>SUM(Sheet1!$X$31:$X$43)</f>
        <v>0</v>
      </c>
      <c r="Y46" s="1">
        <f>SUM(Sheet1!$Y$31:$Y$43)</f>
        <v>0</v>
      </c>
    </row>
    <row r="47" spans="1:25" ht="14.25" customHeight="1">
      <c r="A47" s="31"/>
      <c r="B47" s="32"/>
      <c r="C47" s="32"/>
      <c r="D47" s="32"/>
      <c r="E47" s="31"/>
      <c r="N47" s="31"/>
      <c r="O47" s="32"/>
      <c r="P47" s="32"/>
      <c r="Q47" s="32"/>
      <c r="R47" s="31"/>
    </row>
    <row r="48" spans="1:25" ht="14.25" customHeight="1">
      <c r="A48" s="31"/>
      <c r="B48" s="32"/>
      <c r="C48" s="32"/>
      <c r="D48" s="32"/>
      <c r="E48" s="31"/>
      <c r="N48" s="31"/>
      <c r="O48" s="32"/>
      <c r="P48" s="32"/>
      <c r="Q48" s="32"/>
      <c r="R48" s="31"/>
    </row>
    <row r="49" spans="1:27" ht="14.25" customHeight="1">
      <c r="A49" s="31"/>
      <c r="B49" s="31"/>
      <c r="C49" s="31"/>
      <c r="D49" s="31"/>
      <c r="E49" s="31"/>
      <c r="N49" s="31"/>
      <c r="O49" s="31"/>
      <c r="P49" s="31"/>
      <c r="Q49" s="31"/>
      <c r="R49" s="31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0"/>
      <c r="B71" s="31"/>
      <c r="C71" s="31"/>
      <c r="D71" s="31"/>
      <c r="E71" s="31"/>
      <c r="K71" s="1">
        <f>SUM(Sheet1!$K$56:$K$68)</f>
        <v>0</v>
      </c>
      <c r="L71" s="1">
        <f>SUM(Sheet1!$L$56:$L$68)</f>
        <v>0</v>
      </c>
      <c r="N71" s="30"/>
      <c r="O71" s="31"/>
      <c r="P71" s="31"/>
      <c r="Q71" s="31"/>
      <c r="R71" s="31"/>
      <c r="X71" s="1">
        <f>SUM(Sheet1!$X$56:$X$68)</f>
        <v>0</v>
      </c>
      <c r="Y71" s="1">
        <f>SUM(Sheet1!$Y$56:$Y$68)</f>
        <v>0</v>
      </c>
    </row>
    <row r="72" spans="1:27" ht="14.25" customHeight="1">
      <c r="A72" s="31"/>
      <c r="B72" s="32"/>
      <c r="C72" s="32"/>
      <c r="D72" s="32"/>
      <c r="E72" s="31"/>
      <c r="N72" s="31"/>
      <c r="O72" s="32"/>
      <c r="P72" s="32"/>
      <c r="Q72" s="32"/>
      <c r="R72" s="31"/>
    </row>
    <row r="73" spans="1:27" ht="14.25" customHeight="1">
      <c r="A73" s="31"/>
      <c r="B73" s="32"/>
      <c r="C73" s="32"/>
      <c r="D73" s="32"/>
      <c r="E73" s="31"/>
      <c r="N73" s="31"/>
      <c r="O73" s="32"/>
      <c r="P73" s="32"/>
      <c r="Q73" s="32"/>
      <c r="R73" s="31"/>
    </row>
    <row r="74" spans="1:27" ht="14.25" customHeight="1">
      <c r="A74" s="31"/>
      <c r="B74" s="31"/>
      <c r="C74" s="31"/>
      <c r="D74" s="31"/>
      <c r="E74" s="31"/>
      <c r="N74" s="31"/>
      <c r="O74" s="31"/>
      <c r="P74" s="31"/>
      <c r="Q74" s="31"/>
      <c r="R74" s="31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0"/>
      <c r="B96" s="31"/>
      <c r="C96" s="31"/>
      <c r="D96" s="31"/>
      <c r="E96" s="31"/>
      <c r="K96" s="1">
        <f>SUM(Sheet1!$K$81:$K$93)</f>
        <v>0</v>
      </c>
      <c r="L96" s="1">
        <f>SUM(Sheet1!$L$81:$L$93)</f>
        <v>0</v>
      </c>
      <c r="N96" s="30"/>
      <c r="O96" s="31"/>
      <c r="P96" s="31"/>
      <c r="Q96" s="31"/>
      <c r="R96" s="31"/>
      <c r="X96" s="1">
        <f>SUM(Sheet1!$X$81:$X$93)</f>
        <v>0</v>
      </c>
      <c r="Y96" s="1">
        <f>SUM(Sheet1!$Y$81:$Y$93)</f>
        <v>0</v>
      </c>
    </row>
    <row r="97" spans="1:25" ht="14.25" customHeight="1">
      <c r="A97" s="31"/>
      <c r="B97" s="32"/>
      <c r="C97" s="32"/>
      <c r="D97" s="32"/>
      <c r="E97" s="31"/>
      <c r="N97" s="31"/>
      <c r="O97" s="32"/>
      <c r="P97" s="32"/>
      <c r="Q97" s="32"/>
      <c r="R97" s="31"/>
    </row>
    <row r="98" spans="1:25" ht="14.25" customHeight="1">
      <c r="A98" s="31"/>
      <c r="B98" s="32"/>
      <c r="C98" s="32"/>
      <c r="D98" s="32"/>
      <c r="E98" s="31"/>
      <c r="N98" s="31"/>
      <c r="O98" s="32"/>
      <c r="P98" s="32"/>
      <c r="Q98" s="32"/>
      <c r="R98" s="31"/>
    </row>
    <row r="99" spans="1:25" ht="14.25" customHeight="1">
      <c r="A99" s="31"/>
      <c r="B99" s="31"/>
      <c r="C99" s="31"/>
      <c r="D99" s="31"/>
      <c r="E99" s="31"/>
      <c r="N99" s="31"/>
      <c r="O99" s="31"/>
      <c r="P99" s="31"/>
      <c r="Q99" s="31"/>
      <c r="R99" s="31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0"/>
      <c r="B121" s="31"/>
      <c r="C121" s="31"/>
      <c r="D121" s="31"/>
      <c r="E121" s="31"/>
      <c r="K121" s="1">
        <f>SUM(Sheet1!$K$106:$K$118)</f>
        <v>0</v>
      </c>
      <c r="L121" s="1">
        <f>SUM(Sheet1!$L$106:$L$118)</f>
        <v>0</v>
      </c>
      <c r="N121" s="30"/>
      <c r="O121" s="31"/>
      <c r="P121" s="31"/>
      <c r="Q121" s="31"/>
      <c r="R121" s="31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1"/>
      <c r="B122" s="32"/>
      <c r="C122" s="32"/>
      <c r="D122" s="32"/>
      <c r="E122" s="31"/>
      <c r="N122" s="31"/>
      <c r="O122" s="32"/>
      <c r="P122" s="32"/>
      <c r="Q122" s="32"/>
      <c r="R122" s="31"/>
    </row>
    <row r="123" spans="1:25" ht="14.25" customHeight="1">
      <c r="A123" s="31"/>
      <c r="B123" s="32"/>
      <c r="C123" s="32"/>
      <c r="D123" s="32"/>
      <c r="E123" s="31"/>
      <c r="N123" s="31"/>
      <c r="O123" s="32"/>
      <c r="P123" s="32"/>
      <c r="Q123" s="32"/>
      <c r="R123" s="31"/>
    </row>
    <row r="124" spans="1:25" ht="14.25" customHeight="1">
      <c r="A124" s="31"/>
      <c r="B124" s="31"/>
      <c r="C124" s="31"/>
      <c r="D124" s="31"/>
      <c r="E124" s="31"/>
      <c r="N124" s="31"/>
      <c r="O124" s="31"/>
      <c r="P124" s="31"/>
      <c r="Q124" s="31"/>
      <c r="R124" s="31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0"/>
      <c r="O146" s="31"/>
      <c r="P146" s="31"/>
      <c r="Q146" s="31"/>
      <c r="R146" s="31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1"/>
      <c r="O147" s="32"/>
      <c r="P147" s="32"/>
      <c r="Q147" s="32"/>
      <c r="R147" s="31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1"/>
      <c r="O148" s="32"/>
      <c r="P148" s="32"/>
      <c r="Q148" s="32"/>
      <c r="R148" s="31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1"/>
      <c r="O149" s="31"/>
      <c r="P149" s="31"/>
      <c r="Q149" s="31"/>
      <c r="R149" s="31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81"/>
  <sheetViews>
    <sheetView tabSelected="1" workbookViewId="0">
      <selection activeCell="J13" sqref="J13"/>
    </sheetView>
  </sheetViews>
  <sheetFormatPr defaultColWidth="14.42578125" defaultRowHeight="15" customHeight="1"/>
  <cols>
    <col min="1" max="1" width="24.7109375" bestFit="1" customWidth="1"/>
    <col min="2" max="2" width="10.140625" bestFit="1" customWidth="1"/>
    <col min="3" max="3" width="8.5703125" bestFit="1" customWidth="1"/>
    <col min="4" max="4" width="45.57031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27</v>
      </c>
      <c r="B2" s="9" t="s">
        <v>73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22" t="s">
        <v>90</v>
      </c>
      <c r="C6" s="11" t="s">
        <v>19</v>
      </c>
      <c r="D6" s="11" t="s">
        <v>91</v>
      </c>
      <c r="E6" s="11" t="s">
        <v>28</v>
      </c>
      <c r="F6" s="12" t="s">
        <v>29</v>
      </c>
      <c r="G6" s="11" t="s">
        <v>92</v>
      </c>
      <c r="H6" s="12">
        <v>10</v>
      </c>
      <c r="I6" s="12"/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23" t="s">
        <v>93</v>
      </c>
      <c r="C7" s="17" t="s">
        <v>19</v>
      </c>
      <c r="D7" s="18" t="s">
        <v>94</v>
      </c>
      <c r="E7" s="17" t="s">
        <v>42</v>
      </c>
      <c r="F7" s="9" t="s">
        <v>29</v>
      </c>
      <c r="G7" s="17" t="s">
        <v>95</v>
      </c>
      <c r="H7" s="9">
        <v>10</v>
      </c>
      <c r="I7" s="9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23" t="s">
        <v>96</v>
      </c>
      <c r="C8" s="17" t="s">
        <v>19</v>
      </c>
      <c r="D8" s="18" t="s">
        <v>97</v>
      </c>
      <c r="E8" s="17" t="s">
        <v>47</v>
      </c>
      <c r="F8" s="9" t="s">
        <v>29</v>
      </c>
      <c r="G8" s="17" t="s">
        <v>98</v>
      </c>
      <c r="H8" s="9">
        <v>20</v>
      </c>
      <c r="I8" s="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23" t="s">
        <v>99</v>
      </c>
      <c r="C9" s="17" t="s">
        <v>19</v>
      </c>
      <c r="D9" s="18" t="s">
        <v>100</v>
      </c>
      <c r="E9" s="17" t="s">
        <v>52</v>
      </c>
      <c r="F9" s="9" t="s">
        <v>29</v>
      </c>
      <c r="G9" s="17" t="s">
        <v>101</v>
      </c>
      <c r="H9" s="9">
        <v>10</v>
      </c>
      <c r="I9" s="9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23" t="s">
        <v>102</v>
      </c>
      <c r="C10" s="17" t="s">
        <v>19</v>
      </c>
      <c r="D10" s="18" t="s">
        <v>103</v>
      </c>
      <c r="E10" s="17" t="s">
        <v>28</v>
      </c>
      <c r="F10" s="9" t="s">
        <v>29</v>
      </c>
      <c r="G10" s="17" t="s">
        <v>104</v>
      </c>
      <c r="H10" s="9">
        <v>15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23" t="s">
        <v>105</v>
      </c>
      <c r="C11" s="17" t="s">
        <v>19</v>
      </c>
      <c r="D11" s="18" t="s">
        <v>106</v>
      </c>
      <c r="E11" s="17" t="s">
        <v>42</v>
      </c>
      <c r="F11" s="9" t="s">
        <v>29</v>
      </c>
      <c r="G11" s="17" t="s">
        <v>107</v>
      </c>
      <c r="H11" s="9">
        <v>20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23" t="s">
        <v>108</v>
      </c>
      <c r="C12" s="17" t="s">
        <v>19</v>
      </c>
      <c r="D12" s="18" t="s">
        <v>109</v>
      </c>
      <c r="E12" s="17" t="s">
        <v>52</v>
      </c>
      <c r="F12" s="9" t="s">
        <v>29</v>
      </c>
      <c r="G12" s="17" t="s">
        <v>110</v>
      </c>
      <c r="H12" s="9">
        <v>15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/>
      <c r="B13" s="17"/>
      <c r="C13" s="17"/>
      <c r="D13" s="18"/>
      <c r="E13" s="17"/>
      <c r="F13" s="9"/>
      <c r="G13" s="17"/>
      <c r="H13" s="9"/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7"/>
      <c r="B29" s="33"/>
      <c r="C29" s="33"/>
      <c r="D29" s="33"/>
      <c r="E29" s="34"/>
      <c r="H29" s="9" t="s">
        <v>21</v>
      </c>
      <c r="I29" s="9" t="s">
        <v>22</v>
      </c>
      <c r="K29" s="35"/>
      <c r="L29" s="32"/>
      <c r="M29" s="32"/>
    </row>
    <row r="30" spans="1:22" ht="14.25" customHeight="1">
      <c r="A30" s="28"/>
      <c r="B30" s="31"/>
      <c r="C30" s="31"/>
      <c r="D30" s="31"/>
      <c r="E30" s="36"/>
      <c r="H30" s="9">
        <f>SUM(MAVO!$H$6:$H$26)</f>
        <v>100</v>
      </c>
      <c r="I30" s="9">
        <f>SUM(MAVO!$I$6:$I$26)</f>
        <v>0</v>
      </c>
      <c r="K30" s="32"/>
      <c r="L30" s="32"/>
      <c r="M30" s="32"/>
    </row>
    <row r="31" spans="1:22" ht="14.25" customHeight="1">
      <c r="A31" s="28"/>
      <c r="B31" s="31"/>
      <c r="C31" s="31"/>
      <c r="D31" s="31"/>
      <c r="E31" s="36"/>
      <c r="K31" s="32"/>
      <c r="L31" s="32"/>
      <c r="M31" s="32"/>
    </row>
    <row r="32" spans="1:22" ht="14.25" customHeight="1">
      <c r="A32" s="29"/>
      <c r="B32" s="37"/>
      <c r="C32" s="37"/>
      <c r="D32" s="37"/>
      <c r="E32" s="38"/>
      <c r="K32" s="32"/>
      <c r="L32" s="32"/>
      <c r="M32" s="32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111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4" t="s">
        <v>112</v>
      </c>
      <c r="B35" s="33"/>
      <c r="C35" s="33"/>
      <c r="D35" s="33"/>
      <c r="E35" s="34"/>
      <c r="M35" s="1"/>
    </row>
    <row r="36" spans="1:22" ht="14.25" customHeight="1">
      <c r="A36" s="25"/>
      <c r="B36" s="31"/>
      <c r="C36" s="31"/>
      <c r="D36" s="31"/>
      <c r="E36" s="36"/>
    </row>
    <row r="37" spans="1:22" ht="14.25" customHeight="1">
      <c r="A37" s="25"/>
      <c r="B37" s="31"/>
      <c r="C37" s="31"/>
      <c r="D37" s="31"/>
      <c r="E37" s="36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6"/>
      <c r="B38" s="37"/>
      <c r="C38" s="37"/>
      <c r="D38" s="37"/>
      <c r="E38" s="38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4"/>
    </row>
    <row r="58" spans="1:1" ht="14.25" customHeight="1">
      <c r="A58" s="4"/>
    </row>
    <row r="59" spans="1:1" ht="14.25" customHeight="1">
      <c r="A59" s="8"/>
    </row>
    <row r="60" spans="1:1" ht="14.25" customHeight="1">
      <c r="A60" s="4"/>
    </row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4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R38:T39 R6:T26 N34 M2 K38:K39 K6:K26 E6:F26 O38:O39 O6:O26 M38:M39 M6:M26 A2:C2 A6:A26 L34 K2" xr:uid="{00000000-0002-0000-0100-000000000000}">
      <formula1>#REF!</formula1>
    </dataValidation>
    <dataValidation type="list" allowBlank="1" showErrorMessage="1" sqref="L2 M34:M35 M3 C3" xr:uid="{00000000-0002-0000-0100-000008000000}">
      <formula1>$A$40:$A$60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Job van Giesbergen</DisplayName>
        <AccountId>45</AccountId>
        <AccountType/>
      </UserInfo>
      <UserInfo>
        <DisplayName>Vladimir Kilibarda</DisplayName>
        <AccountId>120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7A0569D1-B50E-4319-A6F8-3A647ECC636F}"/>
</file>

<file path=customXml/itemProps2.xml><?xml version="1.0" encoding="utf-8"?>
<ds:datastoreItem xmlns:ds="http://schemas.openxmlformats.org/officeDocument/2006/customXml" ds:itemID="{53018154-4B66-4CC3-BED2-269D50BA3ACA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