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410" documentId="8_{CB0FA919-9859-446E-B8E5-99DE94C507FC}" xr6:coauthVersionLast="47" xr6:coauthVersionMax="47" xr10:uidLastSave="{8C9A0920-567B-41A4-9329-7176AEA27BFD}"/>
  <bookViews>
    <workbookView xWindow="-110" yWindow="-110" windowWidth="19420" windowHeight="1042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1">MAVO!$A$1:$I$31</definedName>
    <definedName name="_xlnm.Print_Area" localSheetId="2">HAVO!$A$1:$I$31</definedName>
    <definedName name="_xlnm.Print_Area" localSheetId="3">VWO!$A$1:$I$33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3" l="1"/>
  <c r="H30" i="3"/>
  <c r="I30" i="2"/>
  <c r="H30" i="2"/>
  <c r="H30" i="4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<sst xmlns="http://schemas.openxmlformats.org/spreadsheetml/2006/main" count="492" uniqueCount="127">
  <si>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</si>
  <si>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</si>
  <si>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</si>
  <si>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</si>
  <si>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</si>
  <si>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</si>
  <si>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</si>
  <si>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</si>
  <si>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</si>
  <si>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</si>
  <si>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</si>
  <si>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</si>
  <si>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</si>
  <si>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</si>
  <si>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</si>
  <si>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</si>
  <si>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</si>
  <si>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</si>
  <si>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</si>
  <si>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</si>
  <si>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</si>
  <si>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</si>
  <si>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</si>
  <si>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</si>
  <si>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</si>
  <si>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</si>
  <si>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</si>
  <si>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</si>
  <si>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</si>
  <si>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</si>
  <si>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</si>
  <si>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</si>
  <si>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</si>
  <si>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</si>
  <si>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</si>
  <si>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</si>
  <si>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</si>
  <si>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</si>
  <si>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</si>
  <si>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</si>
  <si>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</si>
  <si>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</si>
  <si>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</si>
  <si>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</si>
  <si>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</si>
  <si>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</si>
  <si>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</si>
  <si>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</si>
  <si>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</si>
  <si>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</si>
  <si>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</si>
  <si>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</si>
  <si>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</si>
  <si>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</si>
  <si>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</si>
  <si>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</si>
  <si>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</si>
  <si>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</si>
  <si>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</si>
  <si>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</si>
  <si>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</si>
  <si>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</si>
  <si>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</si>
  <si>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</si>
  <si>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</si>
  <si>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</si>
  <si>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</si>
  <si>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</si>
  <si>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</si>
  <si>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</si>
  <si>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</si>
  <si>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</si>
  <si>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</si>
  <si>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</si>
  <si>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</si>
  <si>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</si>
  <si>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</si>
  <si>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</si>
  <si>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</si>
  <si>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</si>
  <si>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</si>
  <si>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</si>
  <si>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</si>
  <si>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</si>
  <si>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</si>
  <si>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</si>
  <si>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</si>
  <si>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</si>
  <si>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</si>
  <si>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</si>
  <si>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Leesvaardigheid + examenidioom 1 t/m 3</t>
  </si>
  <si>
    <t>MVTK2 MVT/K/3 MVT/K/4 MVT/V/1 MVT/V/4 MVT/V/5</t>
  </si>
  <si>
    <t>Cultuurtoets + examenidioom 4 t/m 7</t>
  </si>
  <si>
    <t>MVT/K/1 MVT/K/2 MVT/K/3 MVT/V/3 MVT/V/4 MVT/V/5</t>
  </si>
  <si>
    <t>Leesvaardigheid + examenidioom 8 t/m 10</t>
  </si>
  <si>
    <t>MVT/K/2 MVT/K/3 MVT/K/4 MVT/V/1 MVT/V/4 MVT/V/5</t>
  </si>
  <si>
    <t xml:space="preserve">Schrijfvaardigheid + examenidioom 11 t/m 14 </t>
  </si>
  <si>
    <t>MVT/K/2 MVT/K/3 MVT/V/4 MVT/V/5</t>
  </si>
  <si>
    <t>Luistervaardigheid + examenidioom 15 t/m 17</t>
  </si>
  <si>
    <t>MVT/K/2 MVT/K/3 MVT/K/5 MVT/V/4 MVT/V/5</t>
  </si>
  <si>
    <t>Spreekvaardigheid + examenidioom 18 t/m 20</t>
  </si>
  <si>
    <t>MVT/K/2 MVT/K/3 MVT/K/7 MVT/K/6 MVT/V/4 MVT/V/5</t>
  </si>
  <si>
    <t>Toegestane hulpmiddelen</t>
  </si>
  <si>
    <t>Literatuurgeschiedenis I</t>
  </si>
  <si>
    <t>A, E</t>
  </si>
  <si>
    <t>Literatuurgeschiedenis II</t>
  </si>
  <si>
    <t>Luistervaardigheid</t>
  </si>
  <si>
    <t>B</t>
  </si>
  <si>
    <t>Mondeling</t>
  </si>
  <si>
    <t>Spreekvaardigheid</t>
  </si>
  <si>
    <t>C1,C2, F</t>
  </si>
  <si>
    <t>Schrijfvaardigheid</t>
  </si>
  <si>
    <t>D1,D2</t>
  </si>
  <si>
    <t xml:space="preserve">Leesvaardigheid (incl. vocabulaire) 1 </t>
  </si>
  <si>
    <t>Literatuurgeschiedenis 1</t>
  </si>
  <si>
    <t>E</t>
  </si>
  <si>
    <t xml:space="preserve">Leesvaardigheid (incl. vocabulaire) 2 </t>
  </si>
  <si>
    <t>Literatuurgeschiedenis 2</t>
  </si>
  <si>
    <t>Spreekvaardigheid*</t>
  </si>
  <si>
    <t>C1, C2</t>
  </si>
  <si>
    <t>Schrijfvaardigheid (ICT)</t>
  </si>
  <si>
    <t>D1, D2</t>
  </si>
  <si>
    <t xml:space="preserve">1) De diagnostische rapportcijfers hebben betrekking op de doorstroomregeling, zij hebben verder geen weging in het pta. </t>
  </si>
  <si>
    <t>2) Samen vormen de diagnostische cijfers een jaarlijks  gemiddelde. In klas 11 wordt het gemiddelde gevormd door
de twee diagnostische toetsen samen met de enige SE-toets.</t>
  </si>
  <si>
    <t>3) Domein F komt aan bod via de keuze van het leesaanbod en de reguliere lessen.</t>
  </si>
  <si>
    <t>4) Bij de diagnostische leestoetsen vormt geleerd vocabulaire 1/3 deel van de beoordeling.</t>
  </si>
  <si>
    <t>* In de mondelingenweek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</si>
</sst>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9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shrinkToFit="1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4" fontId="1" fillId="0" borderId="2" xfId="0" applyNumberFormat="1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4" fontId="1" fillId="0" borderId="21" xfId="0" applyNumberFormat="1" applyFont="1" applyBorder="1" applyAlignment="1">
      <alignment vertical="top"/>
    </xf>
    <xf numFmtId="0" fontId="1" fillId="0" borderId="22" xfId="0" applyFont="1" applyBorder="1"/>
    <xf numFmtId="4" fontId="1" fillId="0" borderId="22" xfId="0" applyNumberFormat="1" applyFont="1" applyBorder="1"/>
    <xf numFmtId="0" fontId="0" fillId="0" borderId="23" xfId="0" applyBorder="1" applyAlignment="1">
      <alignment vertical="top" wrapText="1"/>
    </xf>
    <xf numFmtId="0" fontId="0" fillId="0" borderId="24" xfId="0" applyBorder="1"/>
    <xf numFmtId="0" fontId="1" fillId="0" borderId="3" xfId="0" applyFont="1" applyBorder="1"/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 applyAlignment="1">
      <alignment shrinkToFit="1"/>
    </xf>
    <xf numFmtId="4" fontId="1" fillId="0" borderId="20" xfId="0" applyNumberFormat="1" applyFont="1" applyBorder="1"/>
    <xf numFmtId="4" fontId="9" fillId="0" borderId="25" xfId="0" applyNumberFormat="1" applyFont="1" applyBorder="1" applyAlignment="1">
      <alignment textRotation="135" wrapText="1" shrinkToFit="1"/>
    </xf>
    <xf numFmtId="4" fontId="1" fillId="0" borderId="22" xfId="0" applyNumberFormat="1" applyFont="1" applyBorder="1" applyAlignment="1">
      <alignment wrapText="1"/>
    </xf>
    <xf numFmtId="0" fontId="10" fillId="5" borderId="1" xfId="0" applyFont="1" applyFill="1" applyBorder="1"/>
    <xf numFmtId="4" fontId="11" fillId="5" borderId="1" xfId="0" applyNumberFormat="1" applyFont="1" applyFill="1" applyBorder="1" applyAlignment="1">
      <alignment wrapText="1"/>
    </xf>
    <xf numFmtId="0" fontId="11" fillId="5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</cellXfs>
  <cellStyles count="1">
    <cellStyle name="Standaard" xfId="0" builtinId="0"/>
  </cellStyles>
  <dxfs count="234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33"/>
      <tableStyleElement type="firstRowStripe" dxfId="232"/>
      <tableStyleElement type="secondRowStripe" dxfId="231"/>
    </tableStyle>
    <tableStyle name="Sheet1-style 2" pivot="0" count="3" xr9:uid="{00000000-0011-0000-FFFF-FFFF01000000}">
      <tableStyleElement type="headerRow" dxfId="230"/>
      <tableStyleElement type="firstRowStripe" dxfId="229"/>
      <tableStyleElement type="secondRowStripe" dxfId="228"/>
    </tableStyle>
    <tableStyle name="Sheet1-style 3" pivot="0" count="3" xr9:uid="{00000000-0011-0000-FFFF-FFFF02000000}">
      <tableStyleElement type="headerRow" dxfId="227"/>
      <tableStyleElement type="firstRowStripe" dxfId="226"/>
      <tableStyleElement type="secondRowStripe" dxfId="225"/>
    </tableStyle>
    <tableStyle name="Sheet1-style 4" pivot="0" count="3" xr9:uid="{00000000-0011-0000-FFFF-FFFF03000000}">
      <tableStyleElement type="headerRow" dxfId="224"/>
      <tableStyleElement type="firstRowStripe" dxfId="223"/>
      <tableStyleElement type="secondRowStripe" dxfId="222"/>
    </tableStyle>
    <tableStyle name="Sheet1-style 5" pivot="0" count="3" xr9:uid="{00000000-0011-0000-FFFF-FFFF04000000}">
      <tableStyleElement type="headerRow" dxfId="221"/>
      <tableStyleElement type="firstRowStripe" dxfId="220"/>
      <tableStyleElement type="secondRowStripe" dxfId="219"/>
    </tableStyle>
    <tableStyle name="Sheet1-style 6" pivot="0" count="3" xr9:uid="{00000000-0011-0000-FFFF-FFFF05000000}">
      <tableStyleElement type="headerRow" dxfId="218"/>
      <tableStyleElement type="firstRowStripe" dxfId="217"/>
      <tableStyleElement type="secondRowStripe" dxfId="216"/>
    </tableStyle>
    <tableStyle name="Sheet1-style 7" pivot="0" count="3" xr9:uid="{00000000-0011-0000-FFFF-FFFF06000000}">
      <tableStyleElement type="headerRow" dxfId="215"/>
      <tableStyleElement type="firstRowStripe" dxfId="214"/>
      <tableStyleElement type="secondRowStripe" dxfId="213"/>
    </tableStyle>
    <tableStyle name="Sheet1-style 8" pivot="0" count="3" xr9:uid="{00000000-0011-0000-FFFF-FFFF07000000}">
      <tableStyleElement type="headerRow" dxfId="212"/>
      <tableStyleElement type="firstRowStripe" dxfId="211"/>
      <tableStyleElement type="secondRowStripe" dxfId="210"/>
    </tableStyle>
    <tableStyle name="Sheet1-style 9" pivot="0" count="3" xr9:uid="{00000000-0011-0000-FFFF-FFFF08000000}">
      <tableStyleElement type="headerRow" dxfId="209"/>
      <tableStyleElement type="firstRowStripe" dxfId="208"/>
      <tableStyleElement type="secondRowStripe" dxfId="207"/>
    </tableStyle>
    <tableStyle name="Sheet1-style 10" pivot="0" count="3" xr9:uid="{00000000-0011-0000-FFFF-FFFF09000000}">
      <tableStyleElement type="headerRow" dxfId="206"/>
      <tableStyleElement type="firstRowStripe" dxfId="205"/>
      <tableStyleElement type="secondRowStripe" dxfId="204"/>
    </tableStyle>
    <tableStyle name="Sheet1-style 11" pivot="0" count="3" xr9:uid="{00000000-0011-0000-FFFF-FFFF0A000000}">
      <tableStyleElement type="headerRow" dxfId="203"/>
      <tableStyleElement type="firstRowStripe" dxfId="202"/>
      <tableStyleElement type="secondRowStripe" dxfId="201"/>
    </tableStyle>
    <tableStyle name="Sheet1-style 12" pivot="0" count="3" xr9:uid="{00000000-0011-0000-FFFF-FFFF0B000000}">
      <tableStyleElement type="headerRow" dxfId="200"/>
      <tableStyleElement type="firstRowStripe" dxfId="199"/>
      <tableStyleElement type="secondRowStripe" dxfId="198"/>
    </tableStyle>
    <tableStyle name="Sheet1-style 13" pivot="0" count="3" xr9:uid="{00000000-0011-0000-FFFF-FFFF0C000000}">
      <tableStyleElement type="headerRow" dxfId="197"/>
      <tableStyleElement type="firstRowStripe" dxfId="196"/>
      <tableStyleElement type="secondRowStripe" dxfId="195"/>
    </tableStyle>
    <tableStyle name="Sheet1-style 14" pivot="0" count="3" xr9:uid="{00000000-0011-0000-FFFF-FFFF0D000000}">
      <tableStyleElement type="headerRow" dxfId="194"/>
      <tableStyleElement type="firstRowStripe" dxfId="193"/>
      <tableStyleElement type="secondRowStripe" dxfId="192"/>
    </tableStyle>
    <tableStyle name="Sheet1-style 15" pivot="0" count="3" xr9:uid="{00000000-0011-0000-FFFF-FFFF0E000000}">
      <tableStyleElement type="headerRow" dxfId="191"/>
      <tableStyleElement type="firstRowStripe" dxfId="190"/>
      <tableStyleElement type="secondRowStripe" dxfId="189"/>
    </tableStyle>
    <tableStyle name="Sheet1-style 16" pivot="0" count="3" xr9:uid="{00000000-0011-0000-FFFF-FFFF0F000000}">
      <tableStyleElement type="headerRow" dxfId="188"/>
      <tableStyleElement type="firstRowStripe" dxfId="187"/>
      <tableStyleElement type="secondRowStripe" dxfId="186"/>
    </tableStyle>
    <tableStyle name="Sheet1-style 17" pivot="0" count="3" xr9:uid="{00000000-0011-0000-FFFF-FFFF10000000}">
      <tableStyleElement type="headerRow" dxfId="185"/>
      <tableStyleElement type="firstRowStripe" dxfId="184"/>
      <tableStyleElement type="secondRowStripe" dxfId="183"/>
    </tableStyle>
    <tableStyle name="Sheet1-style 18" pivot="0" count="3" xr9:uid="{00000000-0011-0000-FFFF-FFFF11000000}">
      <tableStyleElement type="headerRow" dxfId="182"/>
      <tableStyleElement type="firstRowStripe" dxfId="181"/>
      <tableStyleElement type="secondRowStripe" dxfId="180"/>
    </tableStyle>
    <tableStyle name="Sheet1-style 19" pivot="0" count="3" xr9:uid="{00000000-0011-0000-FFFF-FFFF12000000}">
      <tableStyleElement type="headerRow" dxfId="179"/>
      <tableStyleElement type="firstRowStripe" dxfId="178"/>
      <tableStyleElement type="secondRowStripe" dxfId="177"/>
    </tableStyle>
    <tableStyle name="Sheet1-style 20" pivot="0" count="3" xr9:uid="{00000000-0011-0000-FFFF-FFFF13000000}">
      <tableStyleElement type="headerRow" dxfId="176"/>
      <tableStyleElement type="firstRowStripe" dxfId="175"/>
      <tableStyleElement type="secondRowStripe" dxfId="174"/>
    </tableStyle>
    <tableStyle name="Sheet1-style 21" pivot="0" count="3" xr9:uid="{00000000-0011-0000-FFFF-FFFF14000000}">
      <tableStyleElement type="headerRow" dxfId="173"/>
      <tableStyleElement type="firstRowStripe" dxfId="172"/>
      <tableStyleElement type="secondRowStripe" dxfId="171"/>
    </tableStyle>
    <tableStyle name="Sheet1-style 22" pivot="0" count="3" xr9:uid="{00000000-0011-0000-FFFF-FFFF15000000}">
      <tableStyleElement type="headerRow" dxfId="170"/>
      <tableStyleElement type="firstRowStripe" dxfId="169"/>
      <tableStyleElement type="secondRowStripe" dxfId="168"/>
    </tableStyle>
    <tableStyle name="Sheet1-style 23" pivot="0" count="3" xr9:uid="{00000000-0011-0000-FFFF-FFFF16000000}">
      <tableStyleElement type="headerRow" dxfId="167"/>
      <tableStyleElement type="firstRowStripe" dxfId="166"/>
      <tableStyleElement type="secondRowStripe" dxfId="165"/>
    </tableStyle>
    <tableStyle name="Sheet1-style 24" pivot="0" count="3" xr9:uid="{00000000-0011-0000-FFFF-FFFF17000000}">
      <tableStyleElement type="headerRow" dxfId="164"/>
      <tableStyleElement type="firstRowStripe" dxfId="163"/>
      <tableStyleElement type="secondRowStripe" dxfId="162"/>
    </tableStyle>
    <tableStyle name="Sheet1-style 25" pivot="0" count="3" xr9:uid="{00000000-0011-0000-FFFF-FFFF18000000}">
      <tableStyleElement type="headerRow" dxfId="161"/>
      <tableStyleElement type="firstRowStripe" dxfId="160"/>
      <tableStyleElement type="secondRowStripe" dxfId="159"/>
    </tableStyle>
    <tableStyle name="Sheet1-style 26" pivot="0" count="3" xr9:uid="{00000000-0011-0000-FFFF-FFFF19000000}">
      <tableStyleElement type="headerRow" dxfId="158"/>
      <tableStyleElement type="firstRowStripe" dxfId="157"/>
      <tableStyleElement type="secondRowStripe" dxfId="156"/>
    </tableStyle>
    <tableStyle name="Sheet1-style 27" pivot="0" count="3" xr9:uid="{00000000-0011-0000-FFFF-FFFF1A000000}">
      <tableStyleElement type="headerRow" dxfId="155"/>
      <tableStyleElement type="firstRowStripe" dxfId="154"/>
      <tableStyleElement type="secondRowStripe" dxfId="153"/>
    </tableStyle>
    <tableStyle name="Sheet1-style 28" pivot="0" count="3" xr9:uid="{00000000-0011-0000-FFFF-FFFF1B000000}">
      <tableStyleElement type="headerRow" dxfId="152"/>
      <tableStyleElement type="firstRowStripe" dxfId="151"/>
      <tableStyleElement type="secondRowStripe" dxfId="150"/>
    </tableStyle>
    <tableStyle name="Sheet1-style 29" pivot="0" count="3" xr9:uid="{00000000-0011-0000-FFFF-FFFF1C000000}">
      <tableStyleElement type="headerRow" dxfId="149"/>
      <tableStyleElement type="firstRowStripe" dxfId="148"/>
      <tableStyleElement type="secondRowStripe" dxfId="147"/>
    </tableStyle>
    <tableStyle name="Sheet1-style 30" pivot="0" count="3" xr9:uid="{00000000-0011-0000-FFFF-FFFF1D000000}">
      <tableStyleElement type="headerRow" dxfId="146"/>
      <tableStyleElement type="firstRowStripe" dxfId="145"/>
      <tableStyleElement type="secondRowStripe" dxfId="144"/>
    </tableStyle>
    <tableStyle name="Sheet1-style 31" pivot="0" count="3" xr9:uid="{00000000-0011-0000-FFFF-FFFF1E000000}">
      <tableStyleElement type="headerRow" dxfId="143"/>
      <tableStyleElement type="firstRowStripe" dxfId="142"/>
      <tableStyleElement type="secondRowStripe" dxfId="141"/>
    </tableStyle>
    <tableStyle name="Sheet1-style 32" pivot="0" count="3" xr9:uid="{00000000-0011-0000-FFFF-FFFF1F000000}">
      <tableStyleElement type="headerRow" dxfId="140"/>
      <tableStyleElement type="firstRowStripe" dxfId="139"/>
      <tableStyleElement type="secondRowStripe" dxfId="138"/>
    </tableStyle>
    <tableStyle name="Sheet1-style 33" pivot="0" count="3" xr9:uid="{00000000-0011-0000-FFFF-FFFF20000000}">
      <tableStyleElement type="headerRow" dxfId="137"/>
      <tableStyleElement type="firstRowStripe" dxfId="136"/>
      <tableStyleElement type="secondRowStripe" dxfId="135"/>
    </tableStyle>
    <tableStyle name="Sheet1-style 34" pivot="0" count="3" xr9:uid="{00000000-0011-0000-FFFF-FFFF21000000}">
      <tableStyleElement type="headerRow" dxfId="134"/>
      <tableStyleElement type="firstRowStripe" dxfId="133"/>
      <tableStyleElement type="secondRowStripe" dxfId="132"/>
    </tableStyle>
    <tableStyle name="Sheet1-style 35" pivot="0" count="3" xr9:uid="{00000000-0011-0000-FFFF-FFFF22000000}">
      <tableStyleElement type="headerRow" dxfId="131"/>
      <tableStyleElement type="firstRowStripe" dxfId="130"/>
      <tableStyleElement type="secondRowStripe" dxfId="129"/>
    </tableStyle>
    <tableStyle name="Sheet1-style 36" pivot="0" count="3" xr9:uid="{00000000-0011-0000-FFFF-FFFF23000000}">
      <tableStyleElement type="headerRow" dxfId="128"/>
      <tableStyleElement type="firstRowStripe" dxfId="127"/>
      <tableStyleElement type="secondRowStripe" dxfId="126"/>
    </tableStyle>
    <tableStyle name="Sheet1-style 37" pivot="0" count="3" xr9:uid="{00000000-0011-0000-FFFF-FFFF24000000}">
      <tableStyleElement type="headerRow" dxfId="125"/>
      <tableStyleElement type="firstRowStripe" dxfId="124"/>
      <tableStyleElement type="secondRowStripe" dxfId="123"/>
    </tableStyle>
    <tableStyle name="Sheet1-style 38" pivot="0" count="3" xr9:uid="{00000000-0011-0000-FFFF-FFFF25000000}">
      <tableStyleElement type="headerRow" dxfId="122"/>
      <tableStyleElement type="firstRowStripe" dxfId="121"/>
      <tableStyleElement type="secondRowStripe" dxfId="120"/>
    </tableStyle>
    <tableStyle name="Sheet1-style 39" pivot="0" count="3" xr9:uid="{00000000-0011-0000-FFFF-FFFF26000000}">
      <tableStyleElement type="headerRow" dxfId="119"/>
      <tableStyleElement type="firstRowStripe" dxfId="118"/>
      <tableStyleElement type="secondRowStripe" dxfId="117"/>
    </tableStyle>
    <tableStyle name="Sheet1-style 40" pivot="0" count="3" xr9:uid="{00000000-0011-0000-FFFF-FFFF27000000}">
      <tableStyleElement type="headerRow" dxfId="116"/>
      <tableStyleElement type="firstRowStripe" dxfId="115"/>
      <tableStyleElement type="secondRowStripe" dxfId="114"/>
    </tableStyle>
    <tableStyle name="Sheet1-style 41" pivot="0" count="3" xr9:uid="{00000000-0011-0000-FFFF-FFFF28000000}">
      <tableStyleElement type="headerRow" dxfId="113"/>
      <tableStyleElement type="firstRowStripe" dxfId="112"/>
      <tableStyleElement type="secondRowStripe" dxfId="111"/>
    </tableStyle>
    <tableStyle name="Sheet1-style 42" pivot="0" count="3" xr9:uid="{00000000-0011-0000-FFFF-FFFF29000000}">
      <tableStyleElement type="headerRow" dxfId="110"/>
      <tableStyleElement type="firstRowStripe" dxfId="109"/>
      <tableStyleElement type="secondRowStripe" dxfId="108"/>
    </tableStyle>
    <tableStyle name="Sheet1-style 43" pivot="0" count="3" xr9:uid="{00000000-0011-0000-FFFF-FFFF2A000000}">
      <tableStyleElement type="headerRow" dxfId="107"/>
      <tableStyleElement type="firstRowStripe" dxfId="106"/>
      <tableStyleElement type="secondRowStripe" dxfId="105"/>
    </tableStyle>
    <tableStyle name="Sheet1-style 44" pivot="0" count="3" xr9:uid="{00000000-0011-0000-FFFF-FFFF2B000000}">
      <tableStyleElement type="headerRow" dxfId="104"/>
      <tableStyleElement type="firstRowStripe" dxfId="103"/>
      <tableStyleElement type="secondRowStripe" dxfId="102"/>
    </tableStyle>
    <tableStyle name="MAVO-style" pivot="0" count="3" xr9:uid="{00000000-0011-0000-FFFF-FFFF2C000000}">
      <tableStyleElement type="headerRow" dxfId="101"/>
      <tableStyleElement type="firstRowStripe" dxfId="100"/>
      <tableStyleElement type="secondRowStripe" dxfId="99"/>
    </tableStyle>
    <tableStyle name="MAVO-style 2" pivot="0" count="3" xr9:uid="{00000000-0011-0000-FFFF-FFFF2D000000}">
      <tableStyleElement type="headerRow" dxfId="98"/>
      <tableStyleElement type="firstRowStripe" dxfId="97"/>
      <tableStyleElement type="secondRowStripe" dxfId="96"/>
    </tableStyle>
    <tableStyle name="MAVO-style 3" pivot="0" count="3" xr9:uid="{00000000-0011-0000-FFFF-FFFF2E000000}">
      <tableStyleElement type="headerRow" dxfId="95"/>
      <tableStyleElement type="firstRowStripe" dxfId="94"/>
      <tableStyleElement type="secondRowStripe" dxfId="93"/>
    </tableStyle>
    <tableStyle name="MAVO-style 4" pivot="0" count="3" xr9:uid="{00000000-0011-0000-FFFF-FFFF2F000000}">
      <tableStyleElement type="headerRow" dxfId="92"/>
      <tableStyleElement type="firstRowStripe" dxfId="91"/>
      <tableStyleElement type="secondRowStripe" dxfId="90"/>
    </tableStyle>
    <tableStyle name="HAVO-style" pivot="0" count="3" xr9:uid="{00000000-0011-0000-FFFF-FFFF30000000}">
      <tableStyleElement type="headerRow" dxfId="89"/>
      <tableStyleElement type="firstRowStripe" dxfId="88"/>
      <tableStyleElement type="secondRowStripe" dxfId="87"/>
    </tableStyle>
    <tableStyle name="HAVO-style 2" pivot="0" count="3" xr9:uid="{00000000-0011-0000-FFFF-FFFF31000000}">
      <tableStyleElement type="headerRow" dxfId="86"/>
      <tableStyleElement type="firstRowStripe" dxfId="85"/>
      <tableStyleElement type="secondRowStripe" dxfId="84"/>
    </tableStyle>
    <tableStyle name="HAVO-style 3" pivot="0" count="3" xr9:uid="{00000000-0011-0000-FFFF-FFFF32000000}">
      <tableStyleElement type="headerRow" dxfId="83"/>
      <tableStyleElement type="firstRowStripe" dxfId="82"/>
      <tableStyleElement type="secondRowStripe" dxfId="81"/>
    </tableStyle>
    <tableStyle name="HAVO-style 4" pivot="0" count="3" xr9:uid="{00000000-0011-0000-FFFF-FFFF33000000}">
      <tableStyleElement type="headerRow" dxfId="80"/>
      <tableStyleElement type="firstRowStripe" dxfId="79"/>
      <tableStyleElement type="secondRowStripe" dxfId="78"/>
    </tableStyle>
    <tableStyle name="VWO-style" pivot="0" count="3" xr9:uid="{00000000-0011-0000-FFFF-FFFF34000000}">
      <tableStyleElement type="headerRow" dxfId="77"/>
      <tableStyleElement type="firstRowStripe" dxfId="76"/>
      <tableStyleElement type="secondRowStripe" dxfId="75"/>
    </tableStyle>
    <tableStyle name="VWO-style 2" pivot="0" count="3" xr9:uid="{00000000-0011-0000-FFFF-FFFF35000000}">
      <tableStyleElement type="headerRow" dxfId="74"/>
      <tableStyleElement type="firstRowStripe" dxfId="73"/>
      <tableStyleElement type="secondRowStripe" dxfId="72"/>
    </tableStyle>
    <tableStyle name="VWO-style 3" pivot="0" count="3" xr9:uid="{00000000-0011-0000-FFFF-FFFF36000000}">
      <tableStyleElement type="headerRow" dxfId="71"/>
      <tableStyleElement type="firstRowStripe" dxfId="70"/>
      <tableStyleElement type="secondRowStripe" dxfId="69"/>
    </tableStyle>
    <tableStyle name="VWO-style 4" pivot="0" count="3" xr9:uid="{00000000-0011-0000-FFFF-FFFF37000000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65" dataDxfId="64" totalsRowDxfId="63">
  <tableColumns count="3">
    <tableColumn id="1" xr3:uid="{3509FF1F-4502-40DB-B477-B1C1D42471AA}" name="Geldend voor" dataDxfId="62"/>
    <tableColumn id="2" xr3:uid="{7DD9C292-9CCA-469D-86CC-047C2E63C069}" name="Vak" dataDxfId="61"/>
    <tableColumn id="3" xr3:uid="{2611771B-EED7-434D-8854-7CA77C53D545}" name="Leerweg" dataDxfId="60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59" dataDxfId="58" totalsRowDxfId="57">
  <tableColumns count="7">
    <tableColumn id="1" xr3:uid="{6E6B0993-6FFC-47DA-9CB2-9B736E85C213}" name="Jaar" dataDxfId="56"/>
    <tableColumn id="2" xr3:uid="{D2822D5C-EE6B-4AB4-AFC4-6ED8DE43117A}" name="Toetscode" dataDxfId="55"/>
    <tableColumn id="3" xr3:uid="{044D1D34-8E08-4605-A93A-5B77760D22BE}" name="Type" dataDxfId="54"/>
    <tableColumn id="4" xr3:uid="{ECDF93F1-25FC-4F55-83F0-A62EC4A95B57}" name="Omschrijving" dataDxfId="53"/>
    <tableColumn id="5" xr3:uid="{B521779B-F37D-4B98-B4DC-6FF7679698F5}" name="Afnamemoment" dataDxfId="52"/>
    <tableColumn id="6" xr3:uid="{8B5342DE-CA9C-482E-AC37-A77C4AE6C7D7}" name="Herkansbaar" dataDxfId="51"/>
    <tableColumn id="7" xr3:uid="{02600036-BF2C-4BA9-935C-8C27A0787582}" name="Examendomein" dataDxfId="50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49" dataDxfId="48" totalsRowDxfId="47">
  <tableColumns count="2">
    <tableColumn id="1" xr3:uid="{EE61F1BC-DCDB-4EA6-B170-C5AC4729B2A7}" name="Weegpercentage PTA" dataDxfId="46"/>
    <tableColumn id="2" xr3:uid="{ACD75B0F-D2F5-491E-8F9F-2885AF956502}" name="Weegpercentage Rapport" dataDxfId="45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44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 PTA">
      <calculatedColumnFormula>SUM(H6:H18)</calculatedColumnFormula>
    </tableColumn>
    <tableColumn id="2" xr3:uid="{CBD48EDB-F921-4323-A49C-377E6340FD00}" name="Totaal Rapport">
      <calculatedColumnFormula>SUM(I6:I18)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87"/>
      <c r="B21" s="88"/>
      <c r="C21" s="88"/>
      <c r="D21" s="88"/>
      <c r="E21" s="88"/>
      <c r="K21" s="1">
        <f>SUM(Sheet1!$K$6:$K$18)</f>
        <v>0</v>
      </c>
      <c r="L21" s="1">
        <f>SUM(Sheet1!$L$6:$L$18)</f>
        <v>0</v>
      </c>
      <c r="N21" s="87"/>
      <c r="O21" s="88"/>
      <c r="P21" s="88"/>
      <c r="Q21" s="88"/>
      <c r="R21" s="88"/>
      <c r="X21" s="1">
        <f>SUM(Sheet1!$X$6:$X$18)</f>
        <v>0</v>
      </c>
      <c r="Y21" s="1">
        <f>SUM(Sheet1!$Y$6:$Y$18)</f>
        <v>0</v>
      </c>
    </row>
    <row r="22" spans="1:25" ht="14.25" customHeight="1">
      <c r="A22" s="88"/>
      <c r="B22" s="89"/>
      <c r="C22" s="89"/>
      <c r="D22" s="89"/>
      <c r="E22" s="88"/>
      <c r="N22" s="88"/>
      <c r="O22" s="89"/>
      <c r="P22" s="89"/>
      <c r="Q22" s="89"/>
      <c r="R22" s="88"/>
    </row>
    <row r="23" spans="1:25" ht="14.25" customHeight="1">
      <c r="A23" s="88"/>
      <c r="B23" s="89"/>
      <c r="C23" s="89"/>
      <c r="D23" s="89"/>
      <c r="E23" s="88"/>
      <c r="N23" s="88"/>
      <c r="O23" s="89"/>
      <c r="P23" s="89"/>
      <c r="Q23" s="89"/>
      <c r="R23" s="88"/>
    </row>
    <row r="24" spans="1:25" ht="14.25" customHeight="1">
      <c r="A24" s="88"/>
      <c r="B24" s="88"/>
      <c r="C24" s="88"/>
      <c r="D24" s="88"/>
      <c r="E24" s="88"/>
      <c r="N24" s="88"/>
      <c r="O24" s="88"/>
      <c r="P24" s="88"/>
      <c r="Q24" s="88"/>
      <c r="R24" s="88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87"/>
      <c r="B46" s="88"/>
      <c r="C46" s="88"/>
      <c r="D46" s="88"/>
      <c r="E46" s="88"/>
      <c r="K46" s="1">
        <f>SUM(Sheet1!$K$31:$K$43)</f>
        <v>0</v>
      </c>
      <c r="L46" s="1">
        <f>SUM(Sheet1!$L$31:$L$43)</f>
        <v>0</v>
      </c>
      <c r="N46" s="87"/>
      <c r="O46" s="88"/>
      <c r="P46" s="88"/>
      <c r="Q46" s="88"/>
      <c r="R46" s="88"/>
      <c r="X46" s="1">
        <f>SUM(Sheet1!$X$31:$X$43)</f>
        <v>0</v>
      </c>
      <c r="Y46" s="1">
        <f>SUM(Sheet1!$Y$31:$Y$43)</f>
        <v>0</v>
      </c>
    </row>
    <row r="47" spans="1:25" ht="14.25" customHeight="1">
      <c r="A47" s="88"/>
      <c r="B47" s="89"/>
      <c r="C47" s="89"/>
      <c r="D47" s="89"/>
      <c r="E47" s="88"/>
      <c r="N47" s="88"/>
      <c r="O47" s="89"/>
      <c r="P47" s="89"/>
      <c r="Q47" s="89"/>
      <c r="R47" s="88"/>
    </row>
    <row r="48" spans="1:25" ht="14.25" customHeight="1">
      <c r="A48" s="88"/>
      <c r="B48" s="89"/>
      <c r="C48" s="89"/>
      <c r="D48" s="89"/>
      <c r="E48" s="88"/>
      <c r="N48" s="88"/>
      <c r="O48" s="89"/>
      <c r="P48" s="89"/>
      <c r="Q48" s="89"/>
      <c r="R48" s="88"/>
    </row>
    <row r="49" spans="1:27" ht="14.25" customHeight="1">
      <c r="A49" s="88"/>
      <c r="B49" s="88"/>
      <c r="C49" s="88"/>
      <c r="D49" s="88"/>
      <c r="E49" s="88"/>
      <c r="N49" s="88"/>
      <c r="O49" s="88"/>
      <c r="P49" s="88"/>
      <c r="Q49" s="88"/>
      <c r="R49" s="88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87"/>
      <c r="B71" s="88"/>
      <c r="C71" s="88"/>
      <c r="D71" s="88"/>
      <c r="E71" s="88"/>
      <c r="K71" s="1">
        <f>SUM(Sheet1!$K$56:$K$68)</f>
        <v>0</v>
      </c>
      <c r="L71" s="1">
        <f>SUM(Sheet1!$L$56:$L$68)</f>
        <v>0</v>
      </c>
      <c r="N71" s="87"/>
      <c r="O71" s="88"/>
      <c r="P71" s="88"/>
      <c r="Q71" s="88"/>
      <c r="R71" s="88"/>
      <c r="X71" s="1">
        <f>SUM(Sheet1!$X$56:$X$68)</f>
        <v>0</v>
      </c>
      <c r="Y71" s="1">
        <f>SUM(Sheet1!$Y$56:$Y$68)</f>
        <v>0</v>
      </c>
    </row>
    <row r="72" spans="1:27" ht="14.25" customHeight="1">
      <c r="A72" s="88"/>
      <c r="B72" s="89"/>
      <c r="C72" s="89"/>
      <c r="D72" s="89"/>
      <c r="E72" s="88"/>
      <c r="N72" s="88"/>
      <c r="O72" s="89"/>
      <c r="P72" s="89"/>
      <c r="Q72" s="89"/>
      <c r="R72" s="88"/>
    </row>
    <row r="73" spans="1:27" ht="14.25" customHeight="1">
      <c r="A73" s="88"/>
      <c r="B73" s="89"/>
      <c r="C73" s="89"/>
      <c r="D73" s="89"/>
      <c r="E73" s="88"/>
      <c r="N73" s="88"/>
      <c r="O73" s="89"/>
      <c r="P73" s="89"/>
      <c r="Q73" s="89"/>
      <c r="R73" s="88"/>
    </row>
    <row r="74" spans="1:27" ht="14.25" customHeight="1">
      <c r="A74" s="88"/>
      <c r="B74" s="88"/>
      <c r="C74" s="88"/>
      <c r="D74" s="88"/>
      <c r="E74" s="88"/>
      <c r="N74" s="88"/>
      <c r="O74" s="88"/>
      <c r="P74" s="88"/>
      <c r="Q74" s="88"/>
      <c r="R74" s="88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87"/>
      <c r="B96" s="88"/>
      <c r="C96" s="88"/>
      <c r="D96" s="88"/>
      <c r="E96" s="88"/>
      <c r="K96" s="1">
        <f>SUM(Sheet1!$K$81:$K$93)</f>
        <v>0</v>
      </c>
      <c r="L96" s="1">
        <f>SUM(Sheet1!$L$81:$L$93)</f>
        <v>0</v>
      </c>
      <c r="N96" s="87"/>
      <c r="O96" s="88"/>
      <c r="P96" s="88"/>
      <c r="Q96" s="88"/>
      <c r="R96" s="88"/>
      <c r="X96" s="1">
        <f>SUM(Sheet1!$X$81:$X$93)</f>
        <v>0</v>
      </c>
      <c r="Y96" s="1">
        <f>SUM(Sheet1!$Y$81:$Y$93)</f>
        <v>0</v>
      </c>
    </row>
    <row r="97" spans="1:25" ht="14.25" customHeight="1">
      <c r="A97" s="88"/>
      <c r="B97" s="89"/>
      <c r="C97" s="89"/>
      <c r="D97" s="89"/>
      <c r="E97" s="88"/>
      <c r="N97" s="88"/>
      <c r="O97" s="89"/>
      <c r="P97" s="89"/>
      <c r="Q97" s="89"/>
      <c r="R97" s="88"/>
    </row>
    <row r="98" spans="1:25" ht="14.25" customHeight="1">
      <c r="A98" s="88"/>
      <c r="B98" s="89"/>
      <c r="C98" s="89"/>
      <c r="D98" s="89"/>
      <c r="E98" s="88"/>
      <c r="N98" s="88"/>
      <c r="O98" s="89"/>
      <c r="P98" s="89"/>
      <c r="Q98" s="89"/>
      <c r="R98" s="88"/>
    </row>
    <row r="99" spans="1:25" ht="14.25" customHeight="1">
      <c r="A99" s="88"/>
      <c r="B99" s="88"/>
      <c r="C99" s="88"/>
      <c r="D99" s="88"/>
      <c r="E99" s="88"/>
      <c r="N99" s="88"/>
      <c r="O99" s="88"/>
      <c r="P99" s="88"/>
      <c r="Q99" s="88"/>
      <c r="R99" s="88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87"/>
      <c r="B121" s="88"/>
      <c r="C121" s="88"/>
      <c r="D121" s="88"/>
      <c r="E121" s="88"/>
      <c r="K121" s="1">
        <f>SUM(Sheet1!$K$106:$K$118)</f>
        <v>0</v>
      </c>
      <c r="L121" s="1">
        <f>SUM(Sheet1!$L$106:$L$118)</f>
        <v>0</v>
      </c>
      <c r="N121" s="87"/>
      <c r="O121" s="88"/>
      <c r="P121" s="88"/>
      <c r="Q121" s="88"/>
      <c r="R121" s="88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88"/>
      <c r="B122" s="89"/>
      <c r="C122" s="89"/>
      <c r="D122" s="89"/>
      <c r="E122" s="88"/>
      <c r="N122" s="88"/>
      <c r="O122" s="89"/>
      <c r="P122" s="89"/>
      <c r="Q122" s="89"/>
      <c r="R122" s="88"/>
    </row>
    <row r="123" spans="1:25" ht="14.25" customHeight="1">
      <c r="A123" s="88"/>
      <c r="B123" s="89"/>
      <c r="C123" s="89"/>
      <c r="D123" s="89"/>
      <c r="E123" s="88"/>
      <c r="N123" s="88"/>
      <c r="O123" s="89"/>
      <c r="P123" s="89"/>
      <c r="Q123" s="89"/>
      <c r="R123" s="88"/>
    </row>
    <row r="124" spans="1:25" ht="14.25" customHeight="1">
      <c r="A124" s="88"/>
      <c r="B124" s="88"/>
      <c r="C124" s="88"/>
      <c r="D124" s="88"/>
      <c r="E124" s="88"/>
      <c r="N124" s="88"/>
      <c r="O124" s="88"/>
      <c r="P124" s="88"/>
      <c r="Q124" s="88"/>
      <c r="R124" s="88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87"/>
      <c r="O146" s="88"/>
      <c r="P146" s="88"/>
      <c r="Q146" s="88"/>
      <c r="R146" s="88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88"/>
      <c r="O147" s="89"/>
      <c r="P147" s="89"/>
      <c r="Q147" s="89"/>
      <c r="R147" s="88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88"/>
      <c r="O148" s="89"/>
      <c r="P148" s="89"/>
      <c r="Q148" s="89"/>
      <c r="R148" s="88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88"/>
      <c r="O149" s="88"/>
      <c r="P149" s="88"/>
      <c r="Q149" s="88"/>
      <c r="R149" s="88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2"/>
  <sheetViews>
    <sheetView workbookViewId="0">
      <selection activeCell="K8" sqref="K8"/>
    </sheetView>
  </sheetViews>
  <sheetFormatPr defaultColWidth="14.42578125" defaultRowHeight="15" customHeight="1"/>
  <cols>
    <col min="1" max="1" width="24.7109375" bestFit="1" customWidth="1"/>
    <col min="2" max="2" width="9.28515625" bestFit="1" customWidth="1"/>
    <col min="3" max="3" width="8.7109375" bestFit="1" customWidth="1"/>
    <col min="4" max="4" width="37.5703125" customWidth="1"/>
    <col min="5" max="5" width="12.42578125" customWidth="1"/>
    <col min="6" max="6" width="10.7109375" bestFit="1" customWidth="1"/>
    <col min="7" max="7" width="29" customWidth="1"/>
    <col min="8" max="8" width="15.28515625" customWidth="1"/>
    <col min="9" max="9" width="16.28515625" customWidth="1"/>
    <col min="10" max="10" width="20.710937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21" t="s">
        <v>34</v>
      </c>
      <c r="B2" s="21" t="s">
        <v>59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8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2"/>
      <c r="Q5" s="12"/>
      <c r="R5" s="12"/>
    </row>
    <row r="6" spans="1:18" s="51" customFormat="1" ht="33.75" customHeight="1">
      <c r="A6" s="47" t="s">
        <v>40</v>
      </c>
      <c r="B6" s="55">
        <v>3301</v>
      </c>
      <c r="C6" s="47" t="s">
        <v>19</v>
      </c>
      <c r="D6" s="48" t="s">
        <v>90</v>
      </c>
      <c r="E6" s="47" t="s">
        <v>28</v>
      </c>
      <c r="F6" s="49" t="s">
        <v>36</v>
      </c>
      <c r="G6" s="58" t="s">
        <v>91</v>
      </c>
      <c r="H6" s="49"/>
      <c r="I6" s="50">
        <v>100</v>
      </c>
      <c r="J6" s="52"/>
      <c r="K6" s="53"/>
      <c r="L6" s="52"/>
      <c r="M6" s="52"/>
      <c r="N6" s="52"/>
      <c r="O6" s="52"/>
      <c r="P6" s="54"/>
      <c r="Q6" s="54"/>
    </row>
    <row r="7" spans="1:18" s="51" customFormat="1" ht="33.75" customHeight="1">
      <c r="A7" s="47" t="s">
        <v>40</v>
      </c>
      <c r="B7" s="55">
        <v>3302</v>
      </c>
      <c r="C7" s="47" t="s">
        <v>19</v>
      </c>
      <c r="D7" s="48" t="s">
        <v>92</v>
      </c>
      <c r="E7" s="47" t="s">
        <v>42</v>
      </c>
      <c r="F7" s="57" t="s">
        <v>29</v>
      </c>
      <c r="G7" s="56" t="s">
        <v>93</v>
      </c>
      <c r="H7" s="49">
        <v>10</v>
      </c>
      <c r="I7" s="50"/>
      <c r="J7" s="52"/>
      <c r="K7" s="53"/>
      <c r="L7" s="52"/>
      <c r="M7" s="52"/>
      <c r="N7" s="52"/>
      <c r="O7" s="52"/>
      <c r="P7" s="54"/>
      <c r="Q7" s="54"/>
    </row>
    <row r="8" spans="1:18" s="51" customFormat="1" ht="33.75" customHeight="1">
      <c r="A8" s="47" t="s">
        <v>40</v>
      </c>
      <c r="B8" s="55">
        <v>3303</v>
      </c>
      <c r="C8" s="47" t="s">
        <v>19</v>
      </c>
      <c r="D8" s="48" t="s">
        <v>94</v>
      </c>
      <c r="E8" s="47" t="s">
        <v>47</v>
      </c>
      <c r="F8" s="49" t="s">
        <v>29</v>
      </c>
      <c r="G8" s="58" t="s">
        <v>95</v>
      </c>
      <c r="H8" s="49">
        <v>15</v>
      </c>
      <c r="I8" s="50"/>
      <c r="J8" s="52"/>
      <c r="K8" s="53"/>
      <c r="L8" s="52"/>
      <c r="M8" s="52"/>
      <c r="N8" s="52"/>
      <c r="O8" s="52"/>
      <c r="P8" s="54"/>
      <c r="Q8" s="54"/>
    </row>
    <row r="9" spans="1:18" s="51" customFormat="1" ht="33.75" customHeight="1">
      <c r="A9" s="46"/>
      <c r="B9" s="55"/>
      <c r="C9" s="47"/>
      <c r="D9" s="48"/>
      <c r="E9" s="47"/>
      <c r="F9" s="61"/>
      <c r="G9" s="62"/>
      <c r="H9" s="49"/>
      <c r="I9" s="50"/>
      <c r="J9" s="52"/>
      <c r="K9" s="53"/>
      <c r="L9" s="52"/>
      <c r="M9" s="52"/>
      <c r="N9" s="52"/>
      <c r="O9" s="52"/>
      <c r="P9" s="54"/>
      <c r="Q9" s="54"/>
    </row>
    <row r="10" spans="1:18" s="51" customFormat="1" ht="33.75" customHeight="1">
      <c r="A10" s="47" t="s">
        <v>18</v>
      </c>
      <c r="B10" s="55">
        <v>3401</v>
      </c>
      <c r="C10" s="47" t="s">
        <v>19</v>
      </c>
      <c r="D10" s="48" t="s">
        <v>96</v>
      </c>
      <c r="E10" s="59" t="s">
        <v>28</v>
      </c>
      <c r="F10" s="61" t="s">
        <v>29</v>
      </c>
      <c r="G10" s="65" t="s">
        <v>97</v>
      </c>
      <c r="H10" s="49">
        <v>25</v>
      </c>
      <c r="I10" s="50"/>
      <c r="J10" s="52"/>
      <c r="K10" s="53"/>
      <c r="L10" s="52"/>
      <c r="M10" s="52"/>
      <c r="N10" s="52"/>
      <c r="O10" s="52"/>
      <c r="P10" s="54"/>
      <c r="Q10" s="54"/>
    </row>
    <row r="11" spans="1:18" s="51" customFormat="1" ht="33.75" customHeight="1">
      <c r="A11" s="47" t="s">
        <v>18</v>
      </c>
      <c r="B11" s="55">
        <v>3402</v>
      </c>
      <c r="C11" s="47" t="s">
        <v>19</v>
      </c>
      <c r="D11" s="48" t="s">
        <v>98</v>
      </c>
      <c r="E11" s="59" t="s">
        <v>35</v>
      </c>
      <c r="F11" s="49" t="s">
        <v>29</v>
      </c>
      <c r="G11" s="65" t="s">
        <v>99</v>
      </c>
      <c r="H11" s="60">
        <v>25</v>
      </c>
      <c r="I11" s="50"/>
      <c r="J11" s="52"/>
      <c r="K11" s="53"/>
      <c r="L11" s="52"/>
      <c r="M11" s="52"/>
      <c r="N11" s="52"/>
      <c r="O11" s="52"/>
      <c r="P11" s="54"/>
      <c r="Q11" s="54"/>
    </row>
    <row r="12" spans="1:18" s="51" customFormat="1" ht="33.75" customHeight="1">
      <c r="A12" s="47" t="s">
        <v>18</v>
      </c>
      <c r="B12" s="55">
        <v>3403</v>
      </c>
      <c r="C12" s="47" t="s">
        <v>19</v>
      </c>
      <c r="D12" s="48" t="s">
        <v>100</v>
      </c>
      <c r="E12" s="59" t="s">
        <v>58</v>
      </c>
      <c r="F12" s="57" t="s">
        <v>29</v>
      </c>
      <c r="G12" s="56" t="s">
        <v>101</v>
      </c>
      <c r="H12" s="60">
        <v>25</v>
      </c>
      <c r="I12" s="50"/>
      <c r="J12" s="52"/>
      <c r="K12" s="53"/>
      <c r="L12" s="52"/>
      <c r="M12" s="52"/>
      <c r="N12" s="52"/>
      <c r="O12" s="52"/>
      <c r="P12" s="54"/>
      <c r="Q12" s="54"/>
    </row>
    <row r="13" spans="1:18" ht="14.25" customHeight="1">
      <c r="A13" s="39"/>
      <c r="B13" s="11"/>
      <c r="C13" s="19"/>
      <c r="D13" s="16"/>
      <c r="E13" s="19"/>
      <c r="F13" s="63"/>
      <c r="G13" s="64"/>
      <c r="H13" s="9"/>
      <c r="I13" s="40"/>
      <c r="J13" s="2"/>
      <c r="K13" s="1"/>
      <c r="L13" s="2"/>
      <c r="M13" s="2"/>
      <c r="N13" s="2"/>
      <c r="O13" s="2"/>
      <c r="P13" s="3"/>
      <c r="Q13" s="3"/>
    </row>
    <row r="14" spans="1:18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1"/>
      <c r="L14" s="2"/>
      <c r="M14" s="2"/>
      <c r="N14" s="2"/>
      <c r="O14" s="2"/>
      <c r="P14" s="3"/>
      <c r="Q14" s="3"/>
    </row>
    <row r="15" spans="1:18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1"/>
      <c r="L15" s="2"/>
      <c r="M15" s="2"/>
      <c r="N15" s="2"/>
      <c r="O15" s="2"/>
      <c r="P15" s="3"/>
      <c r="Q15" s="3"/>
    </row>
    <row r="16" spans="1:18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1"/>
      <c r="L16" s="2"/>
      <c r="M16" s="2"/>
      <c r="N16" s="2"/>
      <c r="O16" s="2"/>
      <c r="P16" s="3"/>
      <c r="Q16" s="3"/>
    </row>
    <row r="17" spans="1:17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1"/>
      <c r="L17" s="2"/>
      <c r="M17" s="2"/>
      <c r="N17" s="2"/>
      <c r="O17" s="2"/>
      <c r="P17" s="3"/>
      <c r="Q17" s="3"/>
    </row>
    <row r="18" spans="1:17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1"/>
      <c r="L18" s="2"/>
      <c r="M18" s="2"/>
      <c r="N18" s="2"/>
      <c r="O18" s="2"/>
      <c r="P18" s="3"/>
      <c r="Q18" s="3"/>
    </row>
    <row r="19" spans="1:17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1"/>
      <c r="L19" s="2"/>
      <c r="M19" s="2"/>
      <c r="N19" s="2"/>
      <c r="O19" s="2"/>
      <c r="P19" s="3"/>
      <c r="Q19" s="3"/>
    </row>
    <row r="20" spans="1:17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1"/>
      <c r="L20" s="2"/>
      <c r="M20" s="2"/>
      <c r="N20" s="2"/>
      <c r="O20" s="2"/>
      <c r="P20" s="3"/>
      <c r="Q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1"/>
      <c r="L21" s="2"/>
      <c r="M21" s="2"/>
      <c r="N21" s="2"/>
      <c r="O21" s="2"/>
      <c r="P21" s="3"/>
      <c r="Q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1"/>
      <c r="L22" s="2"/>
      <c r="M22" s="2"/>
      <c r="N22" s="2"/>
      <c r="O22" s="2"/>
      <c r="P22" s="3"/>
      <c r="Q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1"/>
      <c r="L23" s="2"/>
      <c r="M23" s="2"/>
      <c r="N23" s="2"/>
      <c r="O23" s="2"/>
      <c r="P23" s="3"/>
      <c r="Q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1"/>
      <c r="L24" s="2"/>
      <c r="M24" s="2"/>
      <c r="N24" s="2"/>
      <c r="O24" s="2"/>
      <c r="P24" s="3"/>
      <c r="Q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1"/>
      <c r="L25" s="2"/>
      <c r="M25" s="2"/>
      <c r="N25" s="2"/>
      <c r="O25" s="2"/>
      <c r="P25" s="3"/>
      <c r="Q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1"/>
      <c r="L26" s="2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17" t="s">
        <v>20</v>
      </c>
      <c r="B28" s="1"/>
      <c r="C28" s="1"/>
      <c r="D28" s="1"/>
      <c r="E28" s="1"/>
      <c r="H28" s="1"/>
      <c r="I28" s="1"/>
    </row>
    <row r="29" spans="1:17">
      <c r="A29" s="77"/>
      <c r="B29" s="90"/>
      <c r="C29" s="90"/>
      <c r="D29" s="90"/>
      <c r="E29" s="91"/>
      <c r="H29" s="23" t="s">
        <v>21</v>
      </c>
      <c r="I29" s="23" t="s">
        <v>22</v>
      </c>
    </row>
    <row r="30" spans="1:17" ht="14.25" customHeight="1">
      <c r="A30" s="78"/>
      <c r="B30" s="88"/>
      <c r="C30" s="88"/>
      <c r="D30" s="88"/>
      <c r="E30" s="92"/>
      <c r="H30" s="9">
        <f>SUM(MAVO!$H$6:$H$26)</f>
        <v>100</v>
      </c>
      <c r="I30" s="9">
        <f>SUM(MAVO!$I$6:$I$26)</f>
        <v>100</v>
      </c>
    </row>
    <row r="31" spans="1:17" ht="14.25" customHeight="1">
      <c r="A31" s="79"/>
      <c r="B31" s="93"/>
      <c r="C31" s="93"/>
      <c r="D31" s="93"/>
      <c r="E31" s="94"/>
    </row>
    <row r="32" spans="1:17" ht="14.25" customHeight="1"/>
    <row r="33" spans="1:17" ht="14.25" customHeight="1">
      <c r="A33" s="17" t="s">
        <v>102</v>
      </c>
      <c r="B33" s="17"/>
      <c r="C33" s="1"/>
      <c r="D33" s="1"/>
      <c r="E33" s="1"/>
    </row>
    <row r="34" spans="1:17" ht="14.25" customHeight="1">
      <c r="A34" s="25"/>
      <c r="B34" s="31"/>
      <c r="C34" s="31"/>
      <c r="D34" s="31"/>
      <c r="E34" s="32"/>
    </row>
    <row r="35" spans="1:17" ht="14.25" customHeight="1">
      <c r="A35" s="26"/>
      <c r="B35" s="24"/>
      <c r="C35" s="24"/>
      <c r="D35" s="24"/>
      <c r="E35" s="27"/>
    </row>
    <row r="36" spans="1:17" ht="14.25" customHeight="1">
      <c r="A36" s="26"/>
      <c r="B36" s="24"/>
      <c r="C36" s="24"/>
      <c r="D36" s="24"/>
      <c r="E36" s="27"/>
      <c r="J36" s="2"/>
      <c r="K36" s="2"/>
      <c r="L36" s="2"/>
      <c r="M36" s="2"/>
      <c r="N36" s="2"/>
      <c r="O36" s="2"/>
    </row>
    <row r="37" spans="1:17" ht="14.25" customHeight="1">
      <c r="A37" s="28"/>
      <c r="B37" s="29"/>
      <c r="C37" s="29"/>
      <c r="D37" s="29"/>
      <c r="E37" s="30"/>
      <c r="J37" s="2"/>
      <c r="K37" s="1"/>
      <c r="L37" s="2"/>
      <c r="M37" s="2"/>
      <c r="N37" s="2"/>
      <c r="O37" s="2"/>
      <c r="P37" s="18"/>
      <c r="Q37" s="3"/>
    </row>
    <row r="38" spans="1:17" ht="14.25" customHeight="1">
      <c r="J38" s="2"/>
      <c r="K38" s="1"/>
      <c r="L38" s="2"/>
      <c r="M38" s="2"/>
      <c r="N38" s="2"/>
      <c r="O38" s="2"/>
      <c r="P38" s="3"/>
      <c r="Q38" s="3"/>
    </row>
    <row r="39" spans="1:17" ht="14.25" customHeight="1"/>
    <row r="40" spans="1:17" ht="14.25" customHeight="1"/>
    <row r="41" spans="1:17" ht="14.25" customHeight="1"/>
    <row r="42" spans="1:17" ht="14.25" customHeight="1"/>
    <row r="43" spans="1:17" ht="14.25" customHeight="1"/>
    <row r="44" spans="1:17" ht="14.25" customHeight="1"/>
    <row r="45" spans="1:17" ht="14.25" customHeight="1"/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</sheetData>
  <sheetProtection algorithmName="SHA-512" hashValue="NIQ88VpmEK+rUvOqAp3PTth2uIreFli7OZ5A3r8cTBBUOLusIyreb/0kwAju72wQhuBvDPAZtxncmB04HVpHMg==" saltValue="Jq2pZbkDkfxOL90R+vBvGA==" spinCount="100000" sheet="1" objects="1" scenarios="1"/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M6:O26 M37:O38 A2:B2 J37:J38 J6:J26 C2:C3 E6:F26 C6:C26 A6:A26" xr:uid="{20E25E85-839A-4C53-BF25-BD31D96FBB34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4"/>
  <sheetViews>
    <sheetView workbookViewId="0">
      <selection activeCell="F31" sqref="F31"/>
    </sheetView>
  </sheetViews>
  <sheetFormatPr defaultColWidth="14.42578125" defaultRowHeight="15" customHeight="1"/>
  <cols>
    <col min="1" max="1" width="24.7109375" bestFit="1" customWidth="1"/>
    <col min="2" max="2" width="9.28515625" bestFit="1" customWidth="1"/>
    <col min="3" max="3" width="10.5703125" bestFit="1" customWidth="1"/>
    <col min="4" max="4" width="23" bestFit="1" customWidth="1"/>
    <col min="5" max="5" width="12.5703125" customWidth="1"/>
    <col min="6" max="6" width="10.7109375" bestFit="1" customWidth="1"/>
    <col min="7" max="7" width="12.7109375" bestFit="1" customWidth="1"/>
    <col min="8" max="8" width="13.140625" customWidth="1"/>
    <col min="9" max="9" width="12.5703125" customWidth="1"/>
    <col min="10" max="10" width="20.710937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21" t="s">
        <v>60</v>
      </c>
      <c r="B2" s="21" t="s">
        <v>59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8" ht="69.599999999999994" customHeight="1">
      <c r="A5" s="33" t="s">
        <v>6</v>
      </c>
      <c r="B5" s="34" t="s">
        <v>7</v>
      </c>
      <c r="C5" s="34" t="s">
        <v>8</v>
      </c>
      <c r="D5" s="72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2"/>
      <c r="Q5" s="12"/>
      <c r="R5" s="12"/>
    </row>
    <row r="6" spans="1:18" ht="14.25" customHeight="1">
      <c r="A6" s="37" t="s">
        <v>40</v>
      </c>
      <c r="B6" s="11">
        <v>3401</v>
      </c>
      <c r="C6" s="68" t="s">
        <v>19</v>
      </c>
      <c r="D6" s="74" t="s">
        <v>103</v>
      </c>
      <c r="E6" s="70" t="s">
        <v>47</v>
      </c>
      <c r="F6" s="11" t="s">
        <v>29</v>
      </c>
      <c r="G6" s="10" t="s">
        <v>104</v>
      </c>
      <c r="H6" s="11">
        <v>10</v>
      </c>
      <c r="I6" s="38"/>
      <c r="J6" s="13"/>
      <c r="K6" s="12"/>
      <c r="L6" s="13"/>
      <c r="M6" s="13"/>
      <c r="N6" s="13"/>
      <c r="O6" s="13"/>
      <c r="P6" s="14"/>
      <c r="Q6" s="15"/>
      <c r="R6" s="12"/>
    </row>
    <row r="7" spans="1:18" ht="14.25" customHeight="1">
      <c r="A7" s="39"/>
      <c r="B7" s="9"/>
      <c r="C7" s="69"/>
      <c r="D7" s="75"/>
      <c r="E7" s="71"/>
      <c r="F7" s="9"/>
      <c r="G7" s="19"/>
      <c r="H7" s="9"/>
      <c r="I7" s="40"/>
      <c r="J7" s="2"/>
      <c r="K7" s="1"/>
      <c r="L7" s="2"/>
      <c r="M7" s="2"/>
      <c r="N7" s="2"/>
      <c r="O7" s="2"/>
      <c r="P7" s="3"/>
      <c r="Q7" s="3"/>
    </row>
    <row r="8" spans="1:18" ht="14.25" customHeight="1">
      <c r="A8" s="39" t="s">
        <v>18</v>
      </c>
      <c r="B8" s="9">
        <v>3501</v>
      </c>
      <c r="C8" s="69" t="s">
        <v>19</v>
      </c>
      <c r="D8" s="76" t="s">
        <v>105</v>
      </c>
      <c r="E8" s="71" t="s">
        <v>28</v>
      </c>
      <c r="F8" s="9" t="s">
        <v>29</v>
      </c>
      <c r="G8" s="19" t="s">
        <v>104</v>
      </c>
      <c r="H8" s="9">
        <v>15</v>
      </c>
      <c r="I8" s="40"/>
      <c r="J8" s="2"/>
      <c r="K8" s="1"/>
      <c r="L8" s="2"/>
      <c r="M8" s="2"/>
      <c r="N8" s="2"/>
      <c r="O8" s="2"/>
      <c r="P8" s="3"/>
      <c r="Q8" s="3"/>
    </row>
    <row r="9" spans="1:18" ht="14.25" customHeight="1">
      <c r="A9" s="39" t="s">
        <v>18</v>
      </c>
      <c r="B9" s="9">
        <v>3502</v>
      </c>
      <c r="C9" s="69" t="s">
        <v>19</v>
      </c>
      <c r="D9" s="76" t="s">
        <v>106</v>
      </c>
      <c r="E9" s="71" t="s">
        <v>35</v>
      </c>
      <c r="F9" s="9" t="s">
        <v>29</v>
      </c>
      <c r="G9" s="19" t="s">
        <v>107</v>
      </c>
      <c r="H9" s="9">
        <v>25</v>
      </c>
      <c r="I9" s="40"/>
      <c r="J9" s="2"/>
      <c r="K9" s="1"/>
      <c r="L9" s="2"/>
      <c r="M9" s="2"/>
      <c r="N9" s="2"/>
      <c r="O9" s="2"/>
      <c r="P9" s="3"/>
      <c r="Q9" s="3"/>
    </row>
    <row r="10" spans="1:18" ht="14.25" customHeight="1">
      <c r="A10" s="39" t="s">
        <v>18</v>
      </c>
      <c r="B10" s="9">
        <v>3503</v>
      </c>
      <c r="C10" s="69" t="s">
        <v>108</v>
      </c>
      <c r="D10" s="76" t="s">
        <v>109</v>
      </c>
      <c r="E10" s="71" t="s">
        <v>58</v>
      </c>
      <c r="F10" s="9" t="s">
        <v>29</v>
      </c>
      <c r="G10" s="19" t="s">
        <v>110</v>
      </c>
      <c r="H10" s="9">
        <v>25</v>
      </c>
      <c r="I10" s="40"/>
      <c r="J10" s="2"/>
      <c r="K10" s="1"/>
      <c r="L10" s="2"/>
      <c r="M10" s="2"/>
      <c r="N10" s="2"/>
      <c r="O10" s="2"/>
      <c r="P10" s="3"/>
      <c r="Q10" s="3"/>
    </row>
    <row r="11" spans="1:18" ht="14.25" customHeight="1">
      <c r="A11" s="39" t="s">
        <v>18</v>
      </c>
      <c r="B11" s="9">
        <v>3504</v>
      </c>
      <c r="C11" s="69" t="s">
        <v>19</v>
      </c>
      <c r="D11" s="76" t="s">
        <v>111</v>
      </c>
      <c r="E11" s="71" t="s">
        <v>42</v>
      </c>
      <c r="F11" s="9" t="s">
        <v>29</v>
      </c>
      <c r="G11" s="19" t="s">
        <v>112</v>
      </c>
      <c r="H11" s="9">
        <v>25</v>
      </c>
      <c r="I11" s="40"/>
      <c r="J11" s="2"/>
      <c r="K11" s="1"/>
      <c r="L11" s="2"/>
      <c r="M11" s="2"/>
      <c r="N11" s="2"/>
      <c r="O11" s="2"/>
      <c r="P11" s="3"/>
      <c r="Q11" s="3"/>
    </row>
    <row r="12" spans="1:18" ht="14.25" customHeight="1">
      <c r="A12" s="39"/>
      <c r="B12" s="9"/>
      <c r="C12" s="19"/>
      <c r="D12" s="73"/>
      <c r="E12" s="19"/>
      <c r="F12" s="9"/>
      <c r="G12" s="19"/>
      <c r="H12" s="9"/>
      <c r="I12" s="40"/>
      <c r="J12" s="2"/>
      <c r="K12" s="1"/>
      <c r="L12" s="2"/>
      <c r="M12" s="2"/>
      <c r="N12" s="2"/>
      <c r="O12" s="2"/>
      <c r="P12" s="3"/>
      <c r="Q12" s="3"/>
    </row>
    <row r="13" spans="1:18" ht="14.25" hidden="1" customHeight="1">
      <c r="A13" s="39"/>
      <c r="B13" s="9"/>
      <c r="C13" s="19"/>
      <c r="D13" s="16"/>
      <c r="E13" s="19"/>
      <c r="F13" s="9"/>
      <c r="G13" s="19"/>
      <c r="H13" s="9"/>
      <c r="I13" s="40"/>
      <c r="J13" s="2"/>
      <c r="K13" s="1"/>
      <c r="L13" s="2"/>
      <c r="M13" s="2"/>
      <c r="N13" s="2"/>
      <c r="O13" s="2"/>
      <c r="P13" s="3"/>
      <c r="Q13" s="3"/>
    </row>
    <row r="14" spans="1:18" ht="14.25" hidden="1" customHeight="1">
      <c r="A14" s="39"/>
      <c r="B14" s="9"/>
      <c r="C14" s="19"/>
      <c r="D14" s="16"/>
      <c r="E14" s="19"/>
      <c r="F14" s="9"/>
      <c r="G14" s="19"/>
      <c r="H14" s="20"/>
      <c r="I14" s="40"/>
      <c r="J14" s="2"/>
      <c r="K14" s="1"/>
      <c r="L14" s="2"/>
      <c r="M14" s="2"/>
      <c r="N14" s="2"/>
      <c r="O14" s="2"/>
      <c r="P14" s="3"/>
      <c r="Q14" s="3"/>
    </row>
    <row r="15" spans="1:18" ht="14.25" hidden="1" customHeight="1">
      <c r="A15" s="39"/>
      <c r="B15" s="9"/>
      <c r="C15" s="19"/>
      <c r="D15" s="16"/>
      <c r="E15" s="19"/>
      <c r="F15" s="9"/>
      <c r="G15" s="19"/>
      <c r="H15" s="9"/>
      <c r="I15" s="40"/>
      <c r="J15" s="2"/>
      <c r="K15" s="1"/>
      <c r="L15" s="2"/>
      <c r="M15" s="2"/>
      <c r="N15" s="2"/>
      <c r="O15" s="2"/>
      <c r="P15" s="3"/>
      <c r="Q15" s="3"/>
    </row>
    <row r="16" spans="1:18" ht="14.25" hidden="1" customHeight="1">
      <c r="A16" s="39"/>
      <c r="B16" s="9"/>
      <c r="C16" s="19"/>
      <c r="D16" s="16"/>
      <c r="E16" s="19"/>
      <c r="F16" s="9"/>
      <c r="G16" s="19"/>
      <c r="H16" s="9"/>
      <c r="I16" s="40"/>
      <c r="J16" s="2"/>
      <c r="K16" s="1"/>
      <c r="L16" s="2"/>
      <c r="M16" s="2"/>
      <c r="N16" s="2"/>
      <c r="O16" s="2"/>
      <c r="P16" s="3"/>
      <c r="Q16" s="3"/>
    </row>
    <row r="17" spans="1:17" ht="14.25" hidden="1" customHeight="1">
      <c r="A17" s="39"/>
      <c r="B17" s="9"/>
      <c r="C17" s="19"/>
      <c r="D17" s="16"/>
      <c r="E17" s="19"/>
      <c r="F17" s="9"/>
      <c r="G17" s="19"/>
      <c r="H17" s="9"/>
      <c r="I17" s="40"/>
      <c r="J17" s="2"/>
      <c r="K17" s="1"/>
      <c r="L17" s="2"/>
      <c r="M17" s="2"/>
      <c r="N17" s="2"/>
      <c r="O17" s="2"/>
      <c r="P17" s="3"/>
      <c r="Q17" s="3"/>
    </row>
    <row r="18" spans="1:17" ht="14.25" hidden="1" customHeight="1">
      <c r="A18" s="39"/>
      <c r="B18" s="9"/>
      <c r="C18" s="19"/>
      <c r="D18" s="16"/>
      <c r="E18" s="19"/>
      <c r="F18" s="9"/>
      <c r="G18" s="19"/>
      <c r="H18" s="9"/>
      <c r="I18" s="40"/>
      <c r="J18" s="2"/>
      <c r="K18" s="1"/>
      <c r="L18" s="2"/>
      <c r="M18" s="2"/>
      <c r="N18" s="2"/>
      <c r="O18" s="2"/>
      <c r="P18" s="3"/>
      <c r="Q18" s="3"/>
    </row>
    <row r="19" spans="1:17" ht="14.25" hidden="1" customHeight="1">
      <c r="A19" s="39"/>
      <c r="B19" s="9"/>
      <c r="C19" s="19"/>
      <c r="D19" s="16"/>
      <c r="E19" s="19"/>
      <c r="F19" s="9"/>
      <c r="G19" s="19"/>
      <c r="H19" s="9"/>
      <c r="I19" s="40"/>
      <c r="J19" s="2"/>
      <c r="K19" s="1"/>
      <c r="L19" s="2"/>
      <c r="M19" s="2"/>
      <c r="N19" s="2"/>
      <c r="O19" s="2"/>
      <c r="P19" s="3"/>
      <c r="Q19" s="3"/>
    </row>
    <row r="20" spans="1:17" ht="14.25" hidden="1" customHeight="1">
      <c r="A20" s="39"/>
      <c r="B20" s="9"/>
      <c r="C20" s="19"/>
      <c r="D20" s="16"/>
      <c r="E20" s="19"/>
      <c r="F20" s="9"/>
      <c r="G20" s="19"/>
      <c r="H20" s="9"/>
      <c r="I20" s="40"/>
      <c r="J20" s="2"/>
      <c r="K20" s="1"/>
      <c r="L20" s="2"/>
      <c r="M20" s="2"/>
      <c r="N20" s="2"/>
      <c r="O20" s="2"/>
      <c r="P20" s="3"/>
      <c r="Q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1"/>
      <c r="L21" s="2"/>
      <c r="M21" s="2"/>
      <c r="N21" s="2"/>
      <c r="O21" s="2"/>
      <c r="P21" s="3"/>
      <c r="Q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1"/>
      <c r="L22" s="2"/>
      <c r="M22" s="2"/>
      <c r="N22" s="2"/>
      <c r="O22" s="2"/>
      <c r="P22" s="3"/>
      <c r="Q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1"/>
      <c r="L23" s="2"/>
      <c r="M23" s="2"/>
      <c r="N23" s="2"/>
      <c r="O23" s="2"/>
      <c r="P23" s="3"/>
      <c r="Q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1"/>
      <c r="L24" s="2"/>
      <c r="M24" s="2"/>
      <c r="N24" s="2"/>
      <c r="O24" s="2"/>
      <c r="P24" s="3"/>
      <c r="Q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1"/>
      <c r="L25" s="2"/>
      <c r="M25" s="2"/>
      <c r="N25" s="2"/>
      <c r="O25" s="2"/>
      <c r="P25" s="3"/>
      <c r="Q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1"/>
      <c r="L26" s="2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17" t="s">
        <v>20</v>
      </c>
      <c r="B28" s="1"/>
      <c r="C28" s="1"/>
      <c r="D28" s="1"/>
      <c r="E28" s="1"/>
      <c r="H28" s="1"/>
      <c r="I28" s="1"/>
    </row>
    <row r="29" spans="1:17" ht="30.75">
      <c r="A29" s="77"/>
      <c r="B29" s="90"/>
      <c r="C29" s="90"/>
      <c r="D29" s="90"/>
      <c r="E29" s="91"/>
      <c r="H29" s="23" t="s">
        <v>21</v>
      </c>
      <c r="I29" s="23" t="s">
        <v>22</v>
      </c>
    </row>
    <row r="30" spans="1:17" ht="14.25" customHeight="1">
      <c r="A30" s="78"/>
      <c r="B30" s="88"/>
      <c r="C30" s="88"/>
      <c r="D30" s="88"/>
      <c r="E30" s="92"/>
      <c r="H30" s="9">
        <f>SUM(H6:H18)</f>
        <v>100</v>
      </c>
      <c r="I30" s="9">
        <f>SUM(I6:I18)</f>
        <v>0</v>
      </c>
    </row>
    <row r="31" spans="1:17" ht="14.25" customHeight="1">
      <c r="A31" s="79"/>
      <c r="B31" s="93"/>
      <c r="C31" s="93"/>
      <c r="D31" s="93"/>
      <c r="E31" s="94"/>
    </row>
    <row r="32" spans="1:17" ht="14.25" customHeight="1"/>
    <row r="33" spans="1:17" ht="14.25" customHeight="1">
      <c r="A33" s="17" t="s">
        <v>102</v>
      </c>
      <c r="B33" s="17"/>
      <c r="C33" s="1"/>
      <c r="D33" s="1"/>
      <c r="E33" s="1"/>
    </row>
    <row r="34" spans="1:17" ht="14.25" customHeight="1">
      <c r="A34" s="25"/>
      <c r="B34" s="31"/>
      <c r="C34" s="31"/>
      <c r="D34" s="31"/>
      <c r="E34" s="32"/>
    </row>
    <row r="35" spans="1:17" ht="14.25" customHeight="1">
      <c r="A35" s="26"/>
      <c r="B35" s="24"/>
      <c r="C35" s="24"/>
      <c r="D35" s="24"/>
      <c r="E35" s="27"/>
    </row>
    <row r="36" spans="1:17" ht="14.25" customHeight="1">
      <c r="A36" s="26"/>
      <c r="B36" s="24"/>
      <c r="C36" s="24"/>
      <c r="D36" s="24"/>
      <c r="E36" s="27"/>
      <c r="J36" s="2"/>
      <c r="K36" s="2"/>
      <c r="L36" s="2"/>
      <c r="M36" s="2"/>
      <c r="N36" s="2"/>
      <c r="O36" s="2"/>
    </row>
    <row r="37" spans="1:17" ht="14.25" customHeight="1">
      <c r="A37" s="28"/>
      <c r="B37" s="29"/>
      <c r="C37" s="29"/>
      <c r="D37" s="29"/>
      <c r="E37" s="30"/>
      <c r="J37" s="2"/>
      <c r="K37" s="1"/>
      <c r="L37" s="2"/>
      <c r="M37" s="2"/>
      <c r="N37" s="2"/>
      <c r="O37" s="2"/>
      <c r="P37" s="18"/>
      <c r="Q37" s="3"/>
    </row>
    <row r="38" spans="1:17" ht="14.25" customHeight="1">
      <c r="J38" s="2"/>
      <c r="K38" s="1"/>
      <c r="L38" s="2"/>
      <c r="M38" s="2"/>
      <c r="N38" s="2"/>
      <c r="O38" s="2"/>
      <c r="P38" s="3"/>
      <c r="Q38" s="3"/>
    </row>
    <row r="39" spans="1:17" ht="14.25" customHeight="1">
      <c r="A39" s="4"/>
    </row>
    <row r="40" spans="1:17" ht="14.25" customHeight="1">
      <c r="A40" s="4"/>
    </row>
    <row r="41" spans="1:17" ht="14.25" customHeight="1">
      <c r="A41" s="4"/>
    </row>
    <row r="42" spans="1:17" ht="14.25" customHeight="1">
      <c r="A42" s="4"/>
    </row>
    <row r="43" spans="1:17" ht="14.25" customHeight="1">
      <c r="A43" s="4"/>
    </row>
    <row r="44" spans="1:17" ht="14.25" customHeight="1">
      <c r="A44" s="4"/>
    </row>
    <row r="45" spans="1:17" ht="14.25" customHeight="1">
      <c r="A45" s="4"/>
    </row>
    <row r="46" spans="1:17" ht="14.25" customHeight="1">
      <c r="A46" s="4"/>
    </row>
    <row r="47" spans="1:17" ht="14.25" customHeight="1">
      <c r="A47" s="4"/>
    </row>
    <row r="48" spans="1:17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4"/>
    </row>
    <row r="56" spans="1:1" ht="14.25" customHeight="1">
      <c r="A56" s="4"/>
    </row>
    <row r="57" spans="1:1" ht="14.25" customHeight="1">
      <c r="A57" s="8"/>
    </row>
    <row r="58" spans="1:1" ht="14.25" customHeight="1">
      <c r="A58" s="4"/>
    </row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4:E37" name="Bereik4_1"/>
    <protectedRange sqref="A29:E31" name="Bereik3_1"/>
    <protectedRange sqref="A6:I26" name="Bereik2_1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85DC7D6C-699A-4543-8A55-1DBE9B28B884}">
      <formula1>10</formula1>
      <formula2>100</formula2>
    </dataValidation>
    <dataValidation type="list" allowBlank="1" showErrorMessage="1" sqref="M6:O26 M37:O38 A6:A26 J37:J38 J6:J26 A2:C2 C6:C26 E6:F26" xr:uid="{50B2DF8E-41D8-480F-9154-035CD37D55DE}">
      <formula1>#REF!</formula1>
    </dataValidation>
    <dataValidation type="list" allowBlank="1" showErrorMessage="1" sqref="C3" xr:uid="{41D2683C-A44B-4493-978A-25C8E419FF68}">
      <formula1>$A$39:$A$58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86"/>
  <sheetViews>
    <sheetView tabSelected="1" zoomScale="85" zoomScaleNormal="85" workbookViewId="0">
      <selection activeCell="J6" sqref="J6"/>
    </sheetView>
  </sheetViews>
  <sheetFormatPr defaultColWidth="14.42578125" defaultRowHeight="15" customHeight="1"/>
  <cols>
    <col min="1" max="1" width="24.7109375" bestFit="1" customWidth="1"/>
    <col min="2" max="2" width="9.28515625" bestFit="1" customWidth="1"/>
    <col min="3" max="3" width="10.5703125" bestFit="1" customWidth="1"/>
    <col min="4" max="4" width="34" bestFit="1" customWidth="1"/>
    <col min="5" max="5" width="13.140625" bestFit="1" customWidth="1"/>
    <col min="6" max="6" width="10.7109375" bestFit="1" customWidth="1"/>
    <col min="7" max="7" width="12.7109375" bestFit="1" customWidth="1"/>
    <col min="8" max="8" width="11.7109375" customWidth="1"/>
    <col min="9" max="9" width="12.7109375" customWidth="1"/>
    <col min="10" max="10" width="20.710937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21" t="s">
        <v>57</v>
      </c>
      <c r="B2" s="21" t="s">
        <v>59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8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2"/>
      <c r="Q5" s="12"/>
      <c r="R5" s="12"/>
    </row>
    <row r="6" spans="1:18" ht="14.25" customHeight="1">
      <c r="A6" s="37" t="s">
        <v>40</v>
      </c>
      <c r="B6" s="11">
        <v>1501</v>
      </c>
      <c r="C6" s="10" t="s">
        <v>19</v>
      </c>
      <c r="D6" t="s">
        <v>113</v>
      </c>
      <c r="E6" s="10" t="s">
        <v>28</v>
      </c>
      <c r="F6" s="11" t="s">
        <v>29</v>
      </c>
      <c r="G6" s="10"/>
      <c r="H6" s="11"/>
      <c r="I6" s="38">
        <v>33</v>
      </c>
      <c r="J6" s="13"/>
      <c r="K6" s="12"/>
      <c r="L6" s="13"/>
      <c r="M6" s="13"/>
      <c r="N6" s="13"/>
      <c r="O6" s="13"/>
      <c r="P6" s="14"/>
      <c r="Q6" s="15"/>
      <c r="R6" s="12"/>
    </row>
    <row r="7" spans="1:18" ht="14.25" customHeight="1">
      <c r="A7" s="39" t="s">
        <v>40</v>
      </c>
      <c r="B7" s="9">
        <v>2502</v>
      </c>
      <c r="C7" s="19" t="s">
        <v>19</v>
      </c>
      <c r="D7" s="16" t="s">
        <v>114</v>
      </c>
      <c r="E7" s="19" t="s">
        <v>52</v>
      </c>
      <c r="F7" s="9" t="s">
        <v>29</v>
      </c>
      <c r="G7" s="19" t="s">
        <v>115</v>
      </c>
      <c r="H7" s="9">
        <v>10</v>
      </c>
      <c r="I7" s="40">
        <v>33</v>
      </c>
      <c r="J7" s="2"/>
      <c r="K7" s="1"/>
      <c r="L7" s="2"/>
      <c r="M7" s="2"/>
      <c r="N7" s="2"/>
      <c r="O7" s="2"/>
      <c r="P7" s="3"/>
      <c r="Q7" s="3"/>
    </row>
    <row r="8" spans="1:18" ht="14.25" customHeight="1">
      <c r="A8" s="39" t="s">
        <v>40</v>
      </c>
      <c r="B8" s="9">
        <v>1503</v>
      </c>
      <c r="C8" s="19" t="s">
        <v>19</v>
      </c>
      <c r="D8" s="66" t="s">
        <v>116</v>
      </c>
      <c r="E8" s="19" t="s">
        <v>47</v>
      </c>
      <c r="F8" s="9" t="s">
        <v>29</v>
      </c>
      <c r="G8" s="19"/>
      <c r="H8" s="9"/>
      <c r="I8" s="40">
        <v>34</v>
      </c>
      <c r="J8" s="2"/>
      <c r="K8" s="1"/>
      <c r="L8" s="2"/>
      <c r="M8" s="2"/>
      <c r="N8" s="2"/>
      <c r="O8" s="2"/>
      <c r="P8" s="3"/>
      <c r="Q8" s="3"/>
    </row>
    <row r="9" spans="1:18" ht="14.25" customHeight="1">
      <c r="A9" s="39"/>
      <c r="B9" s="9"/>
      <c r="C9" s="19"/>
      <c r="D9" s="66"/>
      <c r="E9" s="19"/>
      <c r="F9" s="9"/>
      <c r="G9" s="19"/>
      <c r="H9" s="9"/>
      <c r="I9" s="40"/>
      <c r="J9" s="2"/>
      <c r="K9" s="1"/>
      <c r="L9" s="2"/>
      <c r="M9" s="2"/>
      <c r="N9" s="2"/>
      <c r="O9" s="2"/>
      <c r="P9" s="3"/>
      <c r="Q9" s="3"/>
    </row>
    <row r="10" spans="1:18" ht="14.25" customHeight="1">
      <c r="A10" s="39" t="s">
        <v>18</v>
      </c>
      <c r="B10" s="9">
        <v>3601</v>
      </c>
      <c r="C10" s="19" t="s">
        <v>19</v>
      </c>
      <c r="D10" s="66" t="s">
        <v>117</v>
      </c>
      <c r="E10" s="19" t="s">
        <v>28</v>
      </c>
      <c r="F10" s="9" t="s">
        <v>29</v>
      </c>
      <c r="G10" s="19" t="s">
        <v>115</v>
      </c>
      <c r="H10" s="9">
        <v>15</v>
      </c>
      <c r="I10" s="40"/>
      <c r="J10" s="2"/>
      <c r="K10" s="1"/>
      <c r="L10" s="2"/>
      <c r="M10" s="2"/>
      <c r="N10" s="2"/>
      <c r="O10" s="2"/>
      <c r="P10" s="3"/>
      <c r="Q10" s="3"/>
    </row>
    <row r="11" spans="1:18" ht="14.25" customHeight="1">
      <c r="A11" s="39" t="s">
        <v>18</v>
      </c>
      <c r="B11" s="9">
        <v>3602</v>
      </c>
      <c r="C11" s="19" t="s">
        <v>19</v>
      </c>
      <c r="D11" s="66" t="s">
        <v>106</v>
      </c>
      <c r="E11" s="19" t="s">
        <v>35</v>
      </c>
      <c r="F11" s="9" t="s">
        <v>29</v>
      </c>
      <c r="G11" s="19" t="s">
        <v>107</v>
      </c>
      <c r="H11" s="9">
        <v>25</v>
      </c>
      <c r="I11" s="40"/>
      <c r="J11" s="2"/>
      <c r="K11" s="1"/>
      <c r="L11" s="2"/>
      <c r="M11" s="2"/>
      <c r="N11" s="2"/>
      <c r="O11" s="2"/>
      <c r="P11" s="3"/>
      <c r="Q11" s="3"/>
    </row>
    <row r="12" spans="1:18" ht="14.25" customHeight="1">
      <c r="A12" s="39" t="s">
        <v>18</v>
      </c>
      <c r="B12" s="9">
        <v>3603</v>
      </c>
      <c r="C12" s="19" t="s">
        <v>108</v>
      </c>
      <c r="D12" s="66" t="s">
        <v>118</v>
      </c>
      <c r="E12" s="19" t="s">
        <v>58</v>
      </c>
      <c r="F12" s="9" t="s">
        <v>29</v>
      </c>
      <c r="G12" s="19" t="s">
        <v>119</v>
      </c>
      <c r="H12" s="9">
        <v>25</v>
      </c>
      <c r="I12" s="40"/>
      <c r="J12" s="2"/>
      <c r="K12" s="1"/>
      <c r="L12" s="2"/>
      <c r="M12" s="2"/>
      <c r="N12" s="2"/>
      <c r="O12" s="2"/>
      <c r="P12" s="3"/>
      <c r="Q12" s="3"/>
    </row>
    <row r="13" spans="1:18" ht="14.25" customHeight="1">
      <c r="A13" s="39" t="s">
        <v>18</v>
      </c>
      <c r="B13" s="9">
        <v>3604</v>
      </c>
      <c r="C13" s="19" t="s">
        <v>19</v>
      </c>
      <c r="D13" t="s">
        <v>120</v>
      </c>
      <c r="E13" s="19" t="s">
        <v>42</v>
      </c>
      <c r="F13" s="9" t="s">
        <v>29</v>
      </c>
      <c r="G13" s="19" t="s">
        <v>121</v>
      </c>
      <c r="H13" s="9">
        <v>25</v>
      </c>
      <c r="I13" s="40"/>
      <c r="J13" s="2"/>
      <c r="K13" s="1"/>
      <c r="L13" s="2"/>
      <c r="M13" s="2"/>
      <c r="N13" s="2"/>
      <c r="O13" s="2"/>
      <c r="P13" s="3"/>
      <c r="Q13" s="3"/>
    </row>
    <row r="14" spans="1:18" ht="14.25" customHeight="1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1"/>
      <c r="L14" s="2"/>
      <c r="M14" s="2"/>
      <c r="N14" s="2"/>
      <c r="O14" s="2"/>
      <c r="P14" s="3"/>
      <c r="Q14" s="3"/>
    </row>
    <row r="15" spans="1:18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1"/>
      <c r="L15" s="2"/>
      <c r="M15" s="2"/>
      <c r="N15" s="2"/>
      <c r="O15" s="2"/>
      <c r="P15" s="3"/>
      <c r="Q15" s="3"/>
    </row>
    <row r="16" spans="1:18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1"/>
      <c r="L16" s="2"/>
      <c r="M16" s="2"/>
      <c r="N16" s="2"/>
      <c r="O16" s="2"/>
      <c r="P16" s="3"/>
      <c r="Q16" s="3"/>
    </row>
    <row r="17" spans="1:17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1"/>
      <c r="L17" s="2"/>
      <c r="M17" s="2"/>
      <c r="N17" s="2"/>
      <c r="O17" s="2"/>
      <c r="P17" s="3"/>
      <c r="Q17" s="3"/>
    </row>
    <row r="18" spans="1:17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1"/>
      <c r="L18" s="2"/>
      <c r="M18" s="2"/>
      <c r="N18" s="2"/>
      <c r="O18" s="2"/>
      <c r="P18" s="3"/>
      <c r="Q18" s="3"/>
    </row>
    <row r="19" spans="1:17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1"/>
      <c r="L19" s="2"/>
      <c r="M19" s="2"/>
      <c r="N19" s="2"/>
      <c r="O19" s="2"/>
      <c r="P19" s="3"/>
      <c r="Q19" s="3"/>
    </row>
    <row r="20" spans="1:17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1"/>
      <c r="L20" s="2"/>
      <c r="M20" s="2"/>
      <c r="N20" s="2"/>
      <c r="O20" s="2"/>
      <c r="P20" s="3"/>
      <c r="Q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1"/>
      <c r="L21" s="2"/>
      <c r="M21" s="2"/>
      <c r="N21" s="2"/>
      <c r="O21" s="2"/>
      <c r="P21" s="3"/>
      <c r="Q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1"/>
      <c r="L22" s="2"/>
      <c r="M22" s="2"/>
      <c r="N22" s="2"/>
      <c r="O22" s="2"/>
      <c r="P22" s="3"/>
      <c r="Q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1"/>
      <c r="L23" s="2"/>
      <c r="M23" s="2"/>
      <c r="N23" s="2"/>
      <c r="O23" s="2"/>
      <c r="P23" s="3"/>
      <c r="Q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1"/>
      <c r="L24" s="2"/>
      <c r="M24" s="2"/>
      <c r="N24" s="2"/>
      <c r="O24" s="2"/>
      <c r="P24" s="3"/>
      <c r="Q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1"/>
      <c r="L25" s="2"/>
      <c r="M25" s="2"/>
      <c r="N25" s="2"/>
      <c r="O25" s="2"/>
      <c r="P25" s="3"/>
      <c r="Q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1"/>
      <c r="L26" s="2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17" t="s">
        <v>20</v>
      </c>
      <c r="B28" s="1"/>
      <c r="C28" s="1"/>
      <c r="D28" s="1"/>
      <c r="E28" s="1"/>
      <c r="H28" s="1"/>
      <c r="I28" s="1"/>
    </row>
    <row r="29" spans="1:17" ht="14.25" customHeight="1">
      <c r="A29" s="80" t="s">
        <v>122</v>
      </c>
      <c r="B29" s="90"/>
      <c r="C29" s="90"/>
      <c r="D29" s="90"/>
      <c r="E29" s="91"/>
      <c r="H29" s="23" t="s">
        <v>21</v>
      </c>
      <c r="I29" s="23" t="s">
        <v>22</v>
      </c>
    </row>
    <row r="30" spans="1:17" ht="29.25" customHeight="1">
      <c r="A30" s="81" t="s">
        <v>123</v>
      </c>
      <c r="B30" s="82"/>
      <c r="C30" s="82"/>
      <c r="D30" s="82"/>
      <c r="E30" s="83"/>
      <c r="H30" s="9">
        <f>SUM(VWO!$H$6:$H$26)</f>
        <v>100</v>
      </c>
      <c r="I30" s="9">
        <f>SUM(VWO!$I$6:$I$26)</f>
        <v>100</v>
      </c>
    </row>
    <row r="31" spans="1:17" ht="14.25" customHeight="1">
      <c r="A31" s="81" t="s">
        <v>124</v>
      </c>
      <c r="B31" s="82"/>
      <c r="C31" s="82"/>
      <c r="D31" s="82"/>
      <c r="E31" s="83"/>
      <c r="H31" s="67"/>
      <c r="I31" s="67"/>
    </row>
    <row r="32" spans="1:17" ht="14.25" customHeight="1">
      <c r="A32" s="81" t="s">
        <v>125</v>
      </c>
      <c r="B32" s="82"/>
      <c r="C32" s="82"/>
      <c r="D32" s="82"/>
      <c r="E32" s="83"/>
      <c r="H32" s="67"/>
      <c r="I32" s="67"/>
    </row>
    <row r="33" spans="1:17" ht="14.25" customHeight="1">
      <c r="A33" s="84" t="s">
        <v>126</v>
      </c>
      <c r="B33" s="85"/>
      <c r="C33" s="85"/>
      <c r="D33" s="85"/>
      <c r="E33" s="86"/>
    </row>
    <row r="34" spans="1:17" ht="14.25" customHeight="1"/>
    <row r="35" spans="1:17" ht="14.25" customHeight="1">
      <c r="A35" s="17" t="s">
        <v>102</v>
      </c>
      <c r="B35" s="17"/>
      <c r="C35" s="1"/>
      <c r="D35" s="1"/>
      <c r="E35" s="1"/>
    </row>
    <row r="36" spans="1:17" ht="14.25" customHeight="1">
      <c r="A36" s="25"/>
      <c r="B36" s="31"/>
      <c r="C36" s="31"/>
      <c r="D36" s="31"/>
      <c r="E36" s="32"/>
    </row>
    <row r="37" spans="1:17" ht="14.25" customHeight="1">
      <c r="A37" s="26"/>
      <c r="B37" s="24"/>
      <c r="C37" s="24"/>
      <c r="D37" s="24"/>
      <c r="E37" s="27"/>
    </row>
    <row r="38" spans="1:17" ht="14.25" customHeight="1">
      <c r="A38" s="26"/>
      <c r="B38" s="24"/>
      <c r="C38" s="24"/>
      <c r="D38" s="24"/>
      <c r="E38" s="27"/>
      <c r="J38" s="2"/>
      <c r="K38" s="2"/>
      <c r="L38" s="2"/>
      <c r="M38" s="2"/>
      <c r="N38" s="2"/>
      <c r="O38" s="2"/>
    </row>
    <row r="39" spans="1:17" ht="14.25" customHeight="1">
      <c r="A39" s="28"/>
      <c r="B39" s="29"/>
      <c r="C39" s="29"/>
      <c r="D39" s="29"/>
      <c r="E39" s="30"/>
      <c r="J39" s="2"/>
      <c r="K39" s="1"/>
      <c r="L39" s="2"/>
      <c r="M39" s="2"/>
      <c r="N39" s="2"/>
      <c r="O39" s="2"/>
      <c r="P39" s="18"/>
      <c r="Q39" s="3"/>
    </row>
    <row r="40" spans="1:17" ht="14.25" customHeight="1">
      <c r="J40" s="2"/>
      <c r="K40" s="1"/>
      <c r="L40" s="2"/>
      <c r="M40" s="2"/>
      <c r="N40" s="2"/>
      <c r="O40" s="2"/>
      <c r="P40" s="3"/>
      <c r="Q40" s="3"/>
    </row>
    <row r="41" spans="1:17" ht="14.25" customHeight="1">
      <c r="A41" s="4"/>
    </row>
    <row r="42" spans="1:17" ht="14.25" customHeight="1">
      <c r="A42" s="4"/>
    </row>
    <row r="43" spans="1:17" ht="14.25" customHeight="1">
      <c r="A43" s="4"/>
    </row>
    <row r="44" spans="1:17" ht="14.25" customHeight="1">
      <c r="A44" s="4"/>
    </row>
    <row r="45" spans="1:17" ht="14.25" customHeight="1">
      <c r="A45" s="4"/>
    </row>
    <row r="46" spans="1:17" ht="14.25" customHeight="1">
      <c r="A46" s="4"/>
    </row>
    <row r="47" spans="1:17" ht="14.25" customHeight="1">
      <c r="A47" s="4"/>
    </row>
    <row r="48" spans="1:17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4"/>
    </row>
    <row r="56" spans="1:1" ht="14.25" customHeight="1">
      <c r="A56" s="4"/>
    </row>
    <row r="57" spans="1:1" ht="14.25" customHeight="1">
      <c r="A57" s="4"/>
    </row>
    <row r="58" spans="1:1" ht="14.25" customHeight="1">
      <c r="A58" s="4"/>
    </row>
    <row r="59" spans="1:1" ht="14.25" customHeight="1">
      <c r="A59" s="8"/>
    </row>
    <row r="60" spans="1:1" ht="14.25" customHeight="1">
      <c r="A60" s="4"/>
    </row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29:E33" name="Bereik3_5"/>
  </protectedRanges>
  <mergeCells count="5">
    <mergeCell ref="A29:E29"/>
    <mergeCell ref="A30:E30"/>
    <mergeCell ref="A33:E33"/>
    <mergeCell ref="A32:E32"/>
    <mergeCell ref="A31:E31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:I32" xr:uid="{00000000-0002-0000-0300-00000A000000}">
      <formula1>0</formula1>
      <formula2>100</formula2>
    </dataValidation>
    <dataValidation type="list" allowBlank="1" showErrorMessage="1" sqref="M6:O26 M39:O40 E6:F26 C6:C26 J39:J40 J6:J26 A6:A26 A2:C2" xr:uid="{00000000-0002-0000-0300-000010000000}">
      <formula1>#REF!</formula1>
    </dataValidation>
    <dataValidation type="list" allowBlank="1" showErrorMessage="1" sqref="C3" xr:uid="{00000000-0002-0000-0300-000008000000}">
      <formula1>$A$41:$A$60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FAE73-3423-43D3-98CF-1AF694BC50EF}"/>
</file>

<file path=customXml/itemProps2.xml><?xml version="1.0" encoding="utf-8"?>
<ds:datastoreItem xmlns:ds="http://schemas.openxmlformats.org/officeDocument/2006/customXml" ds:itemID="{70A44E21-C363-4458-9096-D17C3DAC091A}"/>
</file>

<file path=customXml/itemProps3.xml><?xml version="1.0" encoding="utf-8"?>
<ds:datastoreItem xmlns:ds="http://schemas.openxmlformats.org/officeDocument/2006/customXml" ds:itemID="{F6B44CDD-3353-4696-A6D6-516B392ED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2023-10-07T10:59:14Z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